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5960" activeTab="2"/>
  </bookViews>
  <sheets>
    <sheet name="公開組第一級完整" sheetId="1" r:id="rId1"/>
    <sheet name="公開組第二級完整" sheetId="2" r:id="rId2"/>
    <sheet name="一般組完整" sheetId="3" r:id="rId3"/>
  </sheets>
  <definedNames>
    <definedName name="_xlnm._FilterDatabase" localSheetId="2" hidden="1">'一般組完整'!$A$1:$L$49</definedName>
  </definedNames>
  <calcPr fullCalcOnLoad="1"/>
</workbook>
</file>

<file path=xl/sharedStrings.xml><?xml version="1.0" encoding="utf-8"?>
<sst xmlns="http://schemas.openxmlformats.org/spreadsheetml/2006/main" count="1064" uniqueCount="220">
  <si>
    <t>比賽起迄日期</t>
  </si>
  <si>
    <t>區距</t>
  </si>
  <si>
    <t>公男一預賽</t>
  </si>
  <si>
    <t>109/11/20~109/11/27</t>
  </si>
  <si>
    <t>輔仁大學</t>
  </si>
  <si>
    <t>2之1</t>
  </si>
  <si>
    <t>中原大學</t>
  </si>
  <si>
    <t>109/11/30~109/12/7</t>
  </si>
  <si>
    <t>義守大學</t>
  </si>
  <si>
    <t>1之5</t>
  </si>
  <si>
    <t>世新大學</t>
  </si>
  <si>
    <t>3之5</t>
  </si>
  <si>
    <t>臺灣科大</t>
  </si>
  <si>
    <t>109/12/24~109/12/27</t>
  </si>
  <si>
    <t>臺灣科大/政治大學</t>
  </si>
  <si>
    <t>5之1</t>
  </si>
  <si>
    <t>3之1</t>
  </si>
  <si>
    <t>109/1/27~109/1/30</t>
  </si>
  <si>
    <t>公男一複賽</t>
  </si>
  <si>
    <t>110/2/26~110/3/5</t>
  </si>
  <si>
    <t>新莊體育館</t>
  </si>
  <si>
    <t>公男一決賽</t>
  </si>
  <si>
    <t>110/3/20~110/3/21</t>
  </si>
  <si>
    <t>臺北小巨蛋</t>
  </si>
  <si>
    <t>公女一預賽</t>
  </si>
  <si>
    <t>109/11/16~109/11/18</t>
  </si>
  <si>
    <t>4之1</t>
  </si>
  <si>
    <t>109/12/10~109/12/13</t>
  </si>
  <si>
    <t>臺灣大學</t>
  </si>
  <si>
    <t>序號</t>
  </si>
  <si>
    <t>參賽學校</t>
  </si>
  <si>
    <t>比賽級組別</t>
  </si>
  <si>
    <t>主場學校</t>
  </si>
  <si>
    <t>比賽場數</t>
  </si>
  <si>
    <t>補助經費單價</t>
  </si>
  <si>
    <t>小計</t>
  </si>
  <si>
    <t>110/1/21~110/1/24</t>
  </si>
  <si>
    <t>一般男北一區預賽</t>
  </si>
  <si>
    <t>109/12/23~109/12/26</t>
  </si>
  <si>
    <t>亞東學院</t>
  </si>
  <si>
    <t>1之3</t>
  </si>
  <si>
    <t>慈濟大學</t>
  </si>
  <si>
    <t>一般男北二區預賽</t>
  </si>
  <si>
    <t>109/12/8~109/12/10</t>
  </si>
  <si>
    <t>醒吾科大</t>
  </si>
  <si>
    <t>109/11/30~109/12/4</t>
  </si>
  <si>
    <t>臺北護大</t>
  </si>
  <si>
    <t>109/12/7~109/12/11</t>
  </si>
  <si>
    <t>淡江大學</t>
  </si>
  <si>
    <t>一般男分區排名賽</t>
  </si>
  <si>
    <t>110/3/1~110/3/4</t>
  </si>
  <si>
    <t>國防醫學院</t>
  </si>
  <si>
    <t>110/2/28~110/3/4</t>
  </si>
  <si>
    <t>逢甲大學</t>
  </si>
  <si>
    <t>一般男全國決賽</t>
  </si>
  <si>
    <t>110/3/27~110/3/31</t>
  </si>
  <si>
    <t>元智大學</t>
  </si>
  <si>
    <t>大葉大學</t>
  </si>
  <si>
    <t>一般女北一區預賽</t>
  </si>
  <si>
    <t>109/12/14~109/12/18</t>
  </si>
  <si>
    <t>一般女北二區預賽</t>
  </si>
  <si>
    <t>109/12/8~109/12/14</t>
  </si>
  <si>
    <t>海洋大學</t>
  </si>
  <si>
    <t>一般女第五區預賽</t>
  </si>
  <si>
    <t>高醫大學</t>
  </si>
  <si>
    <t>一般女分區排名賽</t>
  </si>
  <si>
    <t>110/3/5~110/3/7</t>
  </si>
  <si>
    <t>長庚大學</t>
  </si>
  <si>
    <t>一般女全國決賽</t>
  </si>
  <si>
    <t>國防醫學院/淡江</t>
  </si>
  <si>
    <t>實踐大學</t>
  </si>
  <si>
    <t>公男二第五區預賽</t>
  </si>
  <si>
    <t>109/12/14~109/12/19</t>
  </si>
  <si>
    <t>輔英科大</t>
  </si>
  <si>
    <t>臺東</t>
  </si>
  <si>
    <t>公男二全國複賽(甲)</t>
  </si>
  <si>
    <t>110/3/5~110/3/12</t>
  </si>
  <si>
    <t>東南科大</t>
  </si>
  <si>
    <t>靜宜大學</t>
  </si>
  <si>
    <t>公男二全國複賽(乙)</t>
  </si>
  <si>
    <t>亞洲大學</t>
  </si>
  <si>
    <t>2之3</t>
  </si>
  <si>
    <t>南華大學</t>
  </si>
  <si>
    <t>公男二全國複賽(丙)</t>
  </si>
  <si>
    <t>110/3/7~110/3/13</t>
  </si>
  <si>
    <t>僑光科大</t>
  </si>
  <si>
    <t>4之3</t>
  </si>
  <si>
    <t>佛光大學</t>
  </si>
  <si>
    <t>1之3</t>
  </si>
  <si>
    <t>2之3</t>
  </si>
  <si>
    <t>銘傳大學</t>
  </si>
  <si>
    <t>公男二全國複賽(丁)</t>
  </si>
  <si>
    <t>臺北商大</t>
  </si>
  <si>
    <t>4之1</t>
  </si>
  <si>
    <t>中華大學</t>
  </si>
  <si>
    <t>2之1</t>
  </si>
  <si>
    <t>5之1</t>
  </si>
  <si>
    <t>3之1</t>
  </si>
  <si>
    <t>靜宜大學</t>
  </si>
  <si>
    <t>公男二全國決賽</t>
  </si>
  <si>
    <t>110/3/25~110/3/28</t>
  </si>
  <si>
    <t>亞洲大學</t>
  </si>
  <si>
    <t>公女二預賽(A)</t>
  </si>
  <si>
    <t>109/12/9~109/12/15</t>
  </si>
  <si>
    <t>真理大學</t>
  </si>
  <si>
    <t>公女二預賽(A)</t>
  </si>
  <si>
    <t>公女二預賽(B)</t>
  </si>
  <si>
    <t>109/12/21~109/12/27</t>
  </si>
  <si>
    <t>中州科大</t>
  </si>
  <si>
    <t>5之3</t>
  </si>
  <si>
    <t>109/11/20~109/11/26</t>
  </si>
  <si>
    <t>清華大學</t>
  </si>
  <si>
    <t>長榮大學</t>
  </si>
  <si>
    <t>義守大學</t>
  </si>
  <si>
    <t>明道大學</t>
  </si>
  <si>
    <t>109/12/6~109/12/12</t>
  </si>
  <si>
    <t>臺北護大</t>
  </si>
  <si>
    <t>中原大學</t>
  </si>
  <si>
    <t>公女二全國複賽(甲)</t>
  </si>
  <si>
    <t>110/3/8~110/3/12</t>
  </si>
  <si>
    <t>110/3/3~110/3/7</t>
  </si>
  <si>
    <t>實踐大學</t>
  </si>
  <si>
    <t>1之2</t>
  </si>
  <si>
    <t>公女二全國決賽</t>
  </si>
  <si>
    <t>110/3/26~11/3/28</t>
  </si>
  <si>
    <t>合計</t>
  </si>
  <si>
    <t>縣市</t>
  </si>
  <si>
    <t>公/私立</t>
  </si>
  <si>
    <t>彰化縣</t>
  </si>
  <si>
    <t>私立</t>
  </si>
  <si>
    <t>私立</t>
  </si>
  <si>
    <t>中洲科技大學</t>
  </si>
  <si>
    <t>桃園市</t>
  </si>
  <si>
    <t>桃園市</t>
  </si>
  <si>
    <t>國立成功大學</t>
  </si>
  <si>
    <t>國立</t>
  </si>
  <si>
    <t>國立屏東大學</t>
  </si>
  <si>
    <t>國立屏東大學</t>
  </si>
  <si>
    <t>國立高雄師範大學</t>
  </si>
  <si>
    <t>國立高雄師範大學</t>
  </si>
  <si>
    <t>健行科技大學</t>
  </si>
  <si>
    <t>健行科技大學</t>
  </si>
  <si>
    <t>國立體育大學</t>
  </si>
  <si>
    <t>國立體育大學</t>
  </si>
  <si>
    <t>國立臺灣科技大學</t>
  </si>
  <si>
    <t>國立台灣師範大學</t>
  </si>
  <si>
    <t>國立臺灣體育大學</t>
  </si>
  <si>
    <t>國立臺灣體育大學</t>
  </si>
  <si>
    <t>臺北市</t>
  </si>
  <si>
    <t>臺南市</t>
  </si>
  <si>
    <t>屏東市</t>
  </si>
  <si>
    <t>高雄市</t>
  </si>
  <si>
    <t>高雄市</t>
  </si>
  <si>
    <t>臺中市</t>
  </si>
  <si>
    <t>臺中市</t>
  </si>
  <si>
    <t>大漢技術學院</t>
  </si>
  <si>
    <t>國立中正大學</t>
  </si>
  <si>
    <t>國立東華大學</t>
  </si>
  <si>
    <t>國立金門大學</t>
  </si>
  <si>
    <t>南臺科技大學</t>
  </si>
  <si>
    <t>中華民國海軍軍官學校</t>
  </si>
  <si>
    <t>國立高雄科技大學</t>
  </si>
  <si>
    <t>國立高雄餐旅大學</t>
  </si>
  <si>
    <t>高雄醫學大學</t>
  </si>
  <si>
    <t>國立清華大學</t>
  </si>
  <si>
    <t>中華民國陸軍軍官學校</t>
  </si>
  <si>
    <t>朝陽科技大學</t>
  </si>
  <si>
    <t>國立雲林科技大學</t>
  </si>
  <si>
    <t>國立勤益科技大學</t>
  </si>
  <si>
    <t>慈濟大學</t>
  </si>
  <si>
    <t>慈濟科技大學</t>
  </si>
  <si>
    <t>僑光科技大學</t>
  </si>
  <si>
    <t>國立臺中科技大學</t>
  </si>
  <si>
    <t>國立臺東大學</t>
  </si>
  <si>
    <t>國立臺南大學</t>
  </si>
  <si>
    <t>輔英科技大學</t>
  </si>
  <si>
    <t>嶺東科技大學</t>
  </si>
  <si>
    <t>花蓮縣</t>
  </si>
  <si>
    <t>嘉義縣</t>
  </si>
  <si>
    <t>臺東縣</t>
  </si>
  <si>
    <t>金門縣</t>
  </si>
  <si>
    <t>新竹市</t>
  </si>
  <si>
    <t>雲林縣</t>
  </si>
  <si>
    <t>臺東市</t>
  </si>
  <si>
    <t>公立</t>
  </si>
  <si>
    <t>國立中山大學</t>
  </si>
  <si>
    <t>國立中央大學</t>
  </si>
  <si>
    <t>公女二全國複賽(乙)</t>
  </si>
  <si>
    <t>公女二預賽(D)</t>
  </si>
  <si>
    <t>中華醫事科技大學</t>
  </si>
  <si>
    <t>國立中興大學</t>
  </si>
  <si>
    <t>公女二全國複賽(丁)</t>
  </si>
  <si>
    <t>3之2</t>
  </si>
  <si>
    <t>玄奘大學</t>
  </si>
  <si>
    <t>國立交通大學</t>
  </si>
  <si>
    <t>宜蘭縣</t>
  </si>
  <si>
    <t>國立虎尾科技大學</t>
  </si>
  <si>
    <t>公女二預賽(C)</t>
  </si>
  <si>
    <t>台南應用科技大學</t>
  </si>
  <si>
    <t>屏東縣</t>
  </si>
  <si>
    <t>國立屏東科技大學</t>
  </si>
  <si>
    <t>新北市</t>
  </si>
  <si>
    <t>高苑科技大學</t>
  </si>
  <si>
    <t>國立臺北教育大學</t>
  </si>
  <si>
    <t>公女二全國複賽(丙)</t>
  </si>
  <si>
    <t>1之5</t>
  </si>
  <si>
    <t>景文科技大學</t>
  </si>
  <si>
    <t>聖約翰科技大學</t>
  </si>
  <si>
    <t>萬能學校財團法人萬能科技大學</t>
  </si>
  <si>
    <t>嘉南藥理大學</t>
  </si>
  <si>
    <t>4之5</t>
  </si>
  <si>
    <t>國立臺北護理健康大學</t>
  </si>
  <si>
    <t>天主教輔仁大學</t>
  </si>
  <si>
    <t>宏國德霖科技大學</t>
  </si>
  <si>
    <t>樹德科技大學</t>
  </si>
  <si>
    <t>5之2</t>
  </si>
  <si>
    <t>醒吾科技大學</t>
  </si>
  <si>
    <t>環球科技大學</t>
  </si>
  <si>
    <t>高雄師範大學</t>
  </si>
  <si>
    <t>110/3/27~110/3/31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</si>
</sst>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9">
    <font>
      <sz val="12"/>
      <color theme="1"/>
      <name val="Calibri"/>
      <family val="0"/>
    </font>
    <font>
      <sz val="12"/>
      <color indexed="8"/>
      <name val="新細明體"/>
      <family val="0"/>
    </font>
    <font>
      <b/>
      <sz val="10"/>
      <color indexed="8"/>
      <name val="標楷體"/>
      <family val="0"/>
    </font>
    <font>
      <sz val="9"/>
      <name val="新細明體"/>
      <family val="0"/>
    </font>
    <font>
      <sz val="10"/>
      <color indexed="8"/>
      <name val="新細明體"/>
      <family val="0"/>
    </font>
    <font>
      <sz val="10"/>
      <color indexed="8"/>
      <name val="楷體-繁 標準體"/>
      <family val="0"/>
    </font>
    <font>
      <sz val="12"/>
      <color indexed="8"/>
      <name val="楷體-繁 標準體"/>
      <family val="0"/>
    </font>
    <font>
      <sz val="10"/>
      <name val="楷體-繁 標準體"/>
      <family val="0"/>
    </font>
    <font>
      <sz val="12"/>
      <color indexed="10"/>
      <name val="新細明體"/>
      <family val="0"/>
    </font>
    <font>
      <b/>
      <sz val="10"/>
      <color indexed="10"/>
      <name val="PMingLiU"/>
      <family val="0"/>
    </font>
    <font>
      <b/>
      <sz val="10"/>
      <color indexed="10"/>
      <name val="標楷體"/>
      <family val="0"/>
    </font>
    <font>
      <sz val="18"/>
      <color indexed="54"/>
      <name val="新細明體"/>
      <family val="0"/>
    </font>
    <font>
      <b/>
      <sz val="15"/>
      <color indexed="54"/>
      <name val="新細明體"/>
      <family val="0"/>
    </font>
    <font>
      <b/>
      <sz val="13"/>
      <color indexed="54"/>
      <name val="新細明體"/>
      <family val="0"/>
    </font>
    <font>
      <b/>
      <sz val="11"/>
      <color indexed="54"/>
      <name val="新細明體"/>
      <family val="0"/>
    </font>
    <font>
      <sz val="12"/>
      <color indexed="17"/>
      <name val="新細明體"/>
      <family val="0"/>
    </font>
    <font>
      <sz val="12"/>
      <color indexed="20"/>
      <name val="新細明體"/>
      <family val="0"/>
    </font>
    <font>
      <sz val="12"/>
      <color indexed="60"/>
      <name val="新細明體"/>
      <family val="0"/>
    </font>
    <font>
      <sz val="12"/>
      <color indexed="62"/>
      <name val="新細明體"/>
      <family val="0"/>
    </font>
    <font>
      <b/>
      <sz val="12"/>
      <color indexed="63"/>
      <name val="新細明體"/>
      <family val="0"/>
    </font>
    <font>
      <b/>
      <sz val="12"/>
      <color indexed="52"/>
      <name val="新細明體"/>
      <family val="0"/>
    </font>
    <font>
      <sz val="12"/>
      <color indexed="52"/>
      <name val="新細明體"/>
      <family val="0"/>
    </font>
    <font>
      <b/>
      <sz val="12"/>
      <color indexed="9"/>
      <name val="新細明體"/>
      <family val="0"/>
    </font>
    <font>
      <i/>
      <sz val="12"/>
      <color indexed="23"/>
      <name val="新細明體"/>
      <family val="0"/>
    </font>
    <font>
      <b/>
      <sz val="12"/>
      <color indexed="8"/>
      <name val="新細明體"/>
      <family val="0"/>
    </font>
    <font>
      <sz val="12"/>
      <color indexed="9"/>
      <name val="新細明體"/>
      <family val="0"/>
    </font>
    <font>
      <sz val="13"/>
      <name val="Lucida Grande"/>
      <family val="0"/>
    </font>
    <font>
      <sz val="12"/>
      <color rgb="FF9C5700"/>
      <name val="Calibri"/>
      <family val="0"/>
    </font>
    <font>
      <b/>
      <sz val="12"/>
      <color theme="1"/>
      <name val="Calibri"/>
      <family val="0"/>
    </font>
    <font>
      <sz val="12"/>
      <color rgb="FF006100"/>
      <name val="Calibri"/>
      <family val="0"/>
    </font>
    <font>
      <b/>
      <sz val="12"/>
      <color rgb="FFFA7D00"/>
      <name val="Calibri"/>
      <family val="0"/>
    </font>
    <font>
      <sz val="12"/>
      <color rgb="FFFA7D00"/>
      <name val="Calibri"/>
      <family val="0"/>
    </font>
    <font>
      <i/>
      <sz val="12"/>
      <color rgb="FF7F7F7F"/>
      <name val="Calibri"/>
      <family val="0"/>
    </font>
    <font>
      <sz val="12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2"/>
      <color rgb="FF3F3F76"/>
      <name val="Calibri"/>
      <family val="0"/>
    </font>
    <font>
      <b/>
      <sz val="12"/>
      <color rgb="FF3F3F3F"/>
      <name val="Calibri"/>
      <family val="0"/>
    </font>
    <font>
      <b/>
      <sz val="12"/>
      <color theme="0"/>
      <name val="Calibri"/>
      <family val="0"/>
    </font>
    <font>
      <sz val="12"/>
      <color rgb="FF9C0006"/>
      <name val="Calibri"/>
      <family val="0"/>
    </font>
    <font>
      <sz val="12"/>
      <color rgb="FFFF0000"/>
      <name val="Calibri"/>
      <family val="0"/>
    </font>
    <font>
      <b/>
      <sz val="10"/>
      <color theme="1"/>
      <name val="標楷體"/>
      <family val="0"/>
    </font>
    <font>
      <sz val="10"/>
      <color theme="1"/>
      <name val="Calibri"/>
      <family val="0"/>
    </font>
    <font>
      <sz val="10"/>
      <color theme="1"/>
      <name val="楷體-繁 標準體"/>
      <family val="0"/>
    </font>
    <font>
      <sz val="12"/>
      <color theme="1"/>
      <name val="楷體-繁 標準體"/>
      <family val="0"/>
    </font>
    <font>
      <b/>
      <sz val="10"/>
      <color rgb="FFFF0000"/>
      <name val="PMingLiU"/>
      <family val="0"/>
    </font>
    <font>
      <b/>
      <sz val="10"/>
      <color rgb="FFFF0000"/>
      <name val="標楷體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0" borderId="10" xfId="0" applyFill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3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3" fontId="46" fillId="0" borderId="0" xfId="0" applyNumberFormat="1" applyFont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3" fontId="45" fillId="0" borderId="10" xfId="0" applyNumberFormat="1" applyFont="1" applyBorder="1" applyAlignment="1">
      <alignment horizontal="center" vertical="center" wrapText="1"/>
    </xf>
    <xf numFmtId="3" fontId="45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3" fontId="48" fillId="0" borderId="10" xfId="0" applyNumberFormat="1" applyFont="1" applyBorder="1" applyAlignment="1">
      <alignment horizontal="center" vertical="center" wrapText="1"/>
    </xf>
    <xf numFmtId="3" fontId="42" fillId="0" borderId="10" xfId="0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3" fontId="45" fillId="0" borderId="13" xfId="0" applyNumberFormat="1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3" fontId="45" fillId="0" borderId="13" xfId="0" applyNumberFormat="1" applyFont="1" applyBorder="1" applyAlignment="1">
      <alignment horizontal="center" vertical="center" wrapText="1"/>
    </xf>
    <xf numFmtId="3" fontId="45" fillId="0" borderId="14" xfId="0" applyNumberFormat="1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2">
      <selection activeCell="A1" sqref="A1:IV1"/>
    </sheetView>
  </sheetViews>
  <sheetFormatPr defaultColWidth="11.00390625" defaultRowHeight="15.75"/>
  <cols>
    <col min="1" max="1" width="8.625" style="4" customWidth="1"/>
    <col min="2" max="2" width="11.375" style="4" customWidth="1"/>
    <col min="3" max="3" width="8.50390625" style="0" customWidth="1"/>
    <col min="4" max="4" width="17.00390625" style="0" customWidth="1"/>
    <col min="6" max="6" width="22.875" style="0" customWidth="1"/>
    <col min="7" max="7" width="21.875" style="0" customWidth="1"/>
  </cols>
  <sheetData>
    <row r="1" spans="1:12" ht="15">
      <c r="A1" s="10" t="s">
        <v>29</v>
      </c>
      <c r="B1" s="10" t="s">
        <v>126</v>
      </c>
      <c r="C1" s="10" t="s">
        <v>127</v>
      </c>
      <c r="D1" s="2" t="s">
        <v>30</v>
      </c>
      <c r="E1" s="10" t="s">
        <v>31</v>
      </c>
      <c r="F1" s="2" t="s">
        <v>0</v>
      </c>
      <c r="G1" s="10" t="s">
        <v>32</v>
      </c>
      <c r="H1" s="2" t="s">
        <v>1</v>
      </c>
      <c r="I1" s="10" t="s">
        <v>33</v>
      </c>
      <c r="J1" s="2" t="s">
        <v>34</v>
      </c>
      <c r="K1" s="2" t="s">
        <v>35</v>
      </c>
      <c r="L1" s="2" t="s">
        <v>125</v>
      </c>
    </row>
    <row r="2" spans="1:12" ht="15">
      <c r="A2" s="5">
        <v>1</v>
      </c>
      <c r="B2" s="35" t="s">
        <v>128</v>
      </c>
      <c r="C2" s="5" t="s">
        <v>130</v>
      </c>
      <c r="D2" s="2" t="s">
        <v>131</v>
      </c>
      <c r="E2" s="2" t="s">
        <v>2</v>
      </c>
      <c r="F2" s="2" t="s">
        <v>7</v>
      </c>
      <c r="G2" s="2" t="s">
        <v>8</v>
      </c>
      <c r="H2" s="2" t="s">
        <v>11</v>
      </c>
      <c r="I2" s="2">
        <v>7</v>
      </c>
      <c r="J2" s="3">
        <v>2000</v>
      </c>
      <c r="K2" s="3">
        <v>14000</v>
      </c>
      <c r="L2" s="34">
        <f>SUM(K2:K4)</f>
        <v>30000</v>
      </c>
    </row>
    <row r="3" spans="1:12" ht="15">
      <c r="A3" s="5">
        <v>2</v>
      </c>
      <c r="B3" s="35"/>
      <c r="C3" s="5" t="s">
        <v>130</v>
      </c>
      <c r="D3" s="2" t="s">
        <v>131</v>
      </c>
      <c r="E3" s="2" t="s">
        <v>2</v>
      </c>
      <c r="F3" s="2" t="s">
        <v>13</v>
      </c>
      <c r="G3" s="2" t="s">
        <v>14</v>
      </c>
      <c r="H3" s="2" t="s">
        <v>16</v>
      </c>
      <c r="I3" s="2">
        <v>4</v>
      </c>
      <c r="J3" s="3">
        <v>2000</v>
      </c>
      <c r="K3" s="3">
        <v>8000</v>
      </c>
      <c r="L3" s="35"/>
    </row>
    <row r="4" spans="1:12" ht="15">
      <c r="A4" s="5">
        <v>3</v>
      </c>
      <c r="B4" s="35"/>
      <c r="C4" s="5" t="s">
        <v>130</v>
      </c>
      <c r="D4" s="2" t="s">
        <v>131</v>
      </c>
      <c r="E4" s="2" t="s">
        <v>2</v>
      </c>
      <c r="F4" s="2" t="s">
        <v>17</v>
      </c>
      <c r="G4" s="2" t="s">
        <v>14</v>
      </c>
      <c r="H4" s="2" t="s">
        <v>16</v>
      </c>
      <c r="I4" s="2">
        <v>4</v>
      </c>
      <c r="J4" s="3">
        <v>2000</v>
      </c>
      <c r="K4" s="3">
        <v>8000</v>
      </c>
      <c r="L4" s="35"/>
    </row>
    <row r="5" spans="1:12" ht="15">
      <c r="A5" s="5">
        <v>4</v>
      </c>
      <c r="B5" s="35" t="s">
        <v>133</v>
      </c>
      <c r="C5" s="5" t="s">
        <v>130</v>
      </c>
      <c r="D5" s="2" t="s">
        <v>6</v>
      </c>
      <c r="E5" s="2" t="s">
        <v>2</v>
      </c>
      <c r="F5" s="2" t="s">
        <v>3</v>
      </c>
      <c r="G5" s="2" t="s">
        <v>4</v>
      </c>
      <c r="H5" s="2" t="s">
        <v>5</v>
      </c>
      <c r="I5" s="2">
        <v>7</v>
      </c>
      <c r="J5" s="3">
        <v>1500</v>
      </c>
      <c r="K5" s="3">
        <v>10500</v>
      </c>
      <c r="L5" s="34">
        <f>SUM(K5:K7)</f>
        <v>22500</v>
      </c>
    </row>
    <row r="6" spans="1:12" ht="15">
      <c r="A6" s="5">
        <v>5</v>
      </c>
      <c r="B6" s="35"/>
      <c r="C6" s="5" t="s">
        <v>130</v>
      </c>
      <c r="D6" s="2" t="s">
        <v>6</v>
      </c>
      <c r="E6" s="2" t="s">
        <v>2</v>
      </c>
      <c r="F6" s="2" t="s">
        <v>13</v>
      </c>
      <c r="G6" s="2" t="s">
        <v>14</v>
      </c>
      <c r="H6" s="2" t="s">
        <v>5</v>
      </c>
      <c r="I6" s="2">
        <v>4</v>
      </c>
      <c r="J6" s="3">
        <v>1500</v>
      </c>
      <c r="K6" s="3">
        <v>6000</v>
      </c>
      <c r="L6" s="35"/>
    </row>
    <row r="7" spans="1:12" ht="15">
      <c r="A7" s="5">
        <v>6</v>
      </c>
      <c r="B7" s="35"/>
      <c r="C7" s="5" t="s">
        <v>130</v>
      </c>
      <c r="D7" s="2" t="s">
        <v>6</v>
      </c>
      <c r="E7" s="2" t="s">
        <v>2</v>
      </c>
      <c r="F7" s="2" t="s">
        <v>17</v>
      </c>
      <c r="G7" s="2" t="s">
        <v>14</v>
      </c>
      <c r="H7" s="2" t="s">
        <v>5</v>
      </c>
      <c r="I7" s="2">
        <v>4</v>
      </c>
      <c r="J7" s="3">
        <v>1500</v>
      </c>
      <c r="K7" s="3">
        <v>6000</v>
      </c>
      <c r="L7" s="35"/>
    </row>
    <row r="8" spans="1:12" ht="15">
      <c r="A8" s="5">
        <v>7</v>
      </c>
      <c r="B8" s="5" t="s">
        <v>148</v>
      </c>
      <c r="C8" s="5" t="s">
        <v>130</v>
      </c>
      <c r="D8" s="2" t="s">
        <v>10</v>
      </c>
      <c r="E8" s="2" t="s">
        <v>2</v>
      </c>
      <c r="F8" s="2" t="s">
        <v>7</v>
      </c>
      <c r="G8" s="2" t="s">
        <v>8</v>
      </c>
      <c r="H8" s="2" t="s">
        <v>9</v>
      </c>
      <c r="I8" s="2">
        <v>7</v>
      </c>
      <c r="J8" s="3">
        <v>3000</v>
      </c>
      <c r="K8" s="3">
        <v>21000</v>
      </c>
      <c r="L8" s="3">
        <v>21000</v>
      </c>
    </row>
    <row r="9" spans="1:12" ht="15">
      <c r="A9" s="5">
        <v>8</v>
      </c>
      <c r="B9" s="35" t="s">
        <v>149</v>
      </c>
      <c r="C9" s="8" t="s">
        <v>135</v>
      </c>
      <c r="D9" s="2" t="s">
        <v>134</v>
      </c>
      <c r="E9" s="2" t="s">
        <v>24</v>
      </c>
      <c r="F9" s="2" t="s">
        <v>25</v>
      </c>
      <c r="G9" s="2" t="s">
        <v>12</v>
      </c>
      <c r="H9" s="2" t="s">
        <v>26</v>
      </c>
      <c r="I9" s="2">
        <v>3</v>
      </c>
      <c r="J9" s="3">
        <v>2500</v>
      </c>
      <c r="K9" s="3">
        <v>7500</v>
      </c>
      <c r="L9" s="34">
        <f>SUM(K9:K11)</f>
        <v>27500</v>
      </c>
    </row>
    <row r="10" spans="1:12" ht="15">
      <c r="A10" s="5">
        <v>9</v>
      </c>
      <c r="B10" s="35"/>
      <c r="C10" s="8" t="s">
        <v>135</v>
      </c>
      <c r="D10" s="2" t="s">
        <v>134</v>
      </c>
      <c r="E10" s="2" t="s">
        <v>24</v>
      </c>
      <c r="F10" s="2" t="s">
        <v>27</v>
      </c>
      <c r="G10" s="2" t="s">
        <v>10</v>
      </c>
      <c r="H10" s="2" t="s">
        <v>26</v>
      </c>
      <c r="I10" s="2">
        <v>4</v>
      </c>
      <c r="J10" s="3">
        <v>2500</v>
      </c>
      <c r="K10" s="3">
        <v>10000</v>
      </c>
      <c r="L10" s="35"/>
    </row>
    <row r="11" spans="1:12" ht="15">
      <c r="A11" s="5">
        <v>10</v>
      </c>
      <c r="B11" s="35"/>
      <c r="C11" s="8" t="s">
        <v>135</v>
      </c>
      <c r="D11" s="2" t="s">
        <v>134</v>
      </c>
      <c r="E11" s="2" t="s">
        <v>24</v>
      </c>
      <c r="F11" s="2" t="s">
        <v>36</v>
      </c>
      <c r="G11" s="2" t="s">
        <v>28</v>
      </c>
      <c r="H11" s="2" t="s">
        <v>26</v>
      </c>
      <c r="I11" s="2">
        <v>4</v>
      </c>
      <c r="J11" s="3">
        <v>2500</v>
      </c>
      <c r="K11" s="3">
        <v>10000</v>
      </c>
      <c r="L11" s="35"/>
    </row>
    <row r="12" spans="1:12" ht="15">
      <c r="A12" s="5">
        <v>11</v>
      </c>
      <c r="B12" s="35" t="s">
        <v>150</v>
      </c>
      <c r="C12" s="8" t="s">
        <v>135</v>
      </c>
      <c r="D12" s="2" t="s">
        <v>137</v>
      </c>
      <c r="E12" s="2" t="s">
        <v>2</v>
      </c>
      <c r="F12" s="2" t="s">
        <v>13</v>
      </c>
      <c r="G12" s="2" t="s">
        <v>14</v>
      </c>
      <c r="H12" s="2" t="s">
        <v>15</v>
      </c>
      <c r="I12" s="2">
        <v>4</v>
      </c>
      <c r="J12" s="3">
        <v>3000</v>
      </c>
      <c r="K12" s="3">
        <v>12000</v>
      </c>
      <c r="L12" s="34">
        <f>SUM(K12:K13)</f>
        <v>24000</v>
      </c>
    </row>
    <row r="13" spans="1:12" ht="15">
      <c r="A13" s="5">
        <v>12</v>
      </c>
      <c r="B13" s="35"/>
      <c r="C13" s="8" t="s">
        <v>135</v>
      </c>
      <c r="D13" s="2" t="s">
        <v>136</v>
      </c>
      <c r="E13" s="2" t="s">
        <v>2</v>
      </c>
      <c r="F13" s="2" t="s">
        <v>17</v>
      </c>
      <c r="G13" s="2" t="s">
        <v>14</v>
      </c>
      <c r="H13" s="2" t="s">
        <v>15</v>
      </c>
      <c r="I13" s="2">
        <v>4</v>
      </c>
      <c r="J13" s="3">
        <v>3000</v>
      </c>
      <c r="K13" s="3">
        <v>12000</v>
      </c>
      <c r="L13" s="35"/>
    </row>
    <row r="14" spans="1:12" ht="15">
      <c r="A14" s="5">
        <v>13</v>
      </c>
      <c r="B14" s="35" t="s">
        <v>152</v>
      </c>
      <c r="C14" s="8" t="s">
        <v>135</v>
      </c>
      <c r="D14" s="2" t="s">
        <v>139</v>
      </c>
      <c r="E14" s="2" t="s">
        <v>2</v>
      </c>
      <c r="F14" s="2" t="s">
        <v>13</v>
      </c>
      <c r="G14" s="2" t="s">
        <v>14</v>
      </c>
      <c r="H14" s="2" t="s">
        <v>15</v>
      </c>
      <c r="I14" s="2">
        <v>4</v>
      </c>
      <c r="J14" s="3">
        <v>3000</v>
      </c>
      <c r="K14" s="3">
        <v>12000</v>
      </c>
      <c r="L14" s="34">
        <f>SUM(K14:K16)</f>
        <v>45000</v>
      </c>
    </row>
    <row r="15" spans="1:12" ht="15">
      <c r="A15" s="5">
        <v>14</v>
      </c>
      <c r="B15" s="35"/>
      <c r="C15" s="8" t="s">
        <v>135</v>
      </c>
      <c r="D15" s="2" t="s">
        <v>138</v>
      </c>
      <c r="E15" s="2" t="s">
        <v>2</v>
      </c>
      <c r="F15" s="2" t="s">
        <v>17</v>
      </c>
      <c r="G15" s="2" t="s">
        <v>14</v>
      </c>
      <c r="H15" s="2" t="s">
        <v>15</v>
      </c>
      <c r="I15" s="2">
        <v>4</v>
      </c>
      <c r="J15" s="3">
        <v>3000</v>
      </c>
      <c r="K15" s="3">
        <v>12000</v>
      </c>
      <c r="L15" s="35"/>
    </row>
    <row r="16" spans="1:12" ht="15">
      <c r="A16" s="5">
        <v>15</v>
      </c>
      <c r="B16" s="35"/>
      <c r="C16" s="8" t="s">
        <v>135</v>
      </c>
      <c r="D16" s="2" t="s">
        <v>138</v>
      </c>
      <c r="E16" s="2" t="s">
        <v>18</v>
      </c>
      <c r="F16" s="2" t="s">
        <v>19</v>
      </c>
      <c r="G16" s="2" t="s">
        <v>20</v>
      </c>
      <c r="H16" s="2" t="s">
        <v>15</v>
      </c>
      <c r="I16" s="2">
        <v>7</v>
      </c>
      <c r="J16" s="3">
        <v>3000</v>
      </c>
      <c r="K16" s="3">
        <v>21000</v>
      </c>
      <c r="L16" s="35"/>
    </row>
    <row r="17" spans="1:12" ht="15">
      <c r="A17" s="5">
        <v>16</v>
      </c>
      <c r="B17" s="35" t="s">
        <v>133</v>
      </c>
      <c r="C17" s="8" t="s">
        <v>130</v>
      </c>
      <c r="D17" s="2" t="s">
        <v>141</v>
      </c>
      <c r="E17" s="2" t="s">
        <v>2</v>
      </c>
      <c r="F17" s="2" t="s">
        <v>3</v>
      </c>
      <c r="G17" s="2" t="s">
        <v>4</v>
      </c>
      <c r="H17" s="2" t="s">
        <v>5</v>
      </c>
      <c r="I17" s="2">
        <v>7</v>
      </c>
      <c r="J17" s="3">
        <v>1500</v>
      </c>
      <c r="K17" s="3">
        <v>10500</v>
      </c>
      <c r="L17" s="34">
        <f>SUM(K17:K21)</f>
        <v>36000</v>
      </c>
    </row>
    <row r="18" spans="1:12" ht="15">
      <c r="A18" s="5">
        <v>17</v>
      </c>
      <c r="B18" s="35"/>
      <c r="C18" s="8" t="s">
        <v>130</v>
      </c>
      <c r="D18" s="2" t="s">
        <v>140</v>
      </c>
      <c r="E18" s="2" t="s">
        <v>2</v>
      </c>
      <c r="F18" s="2" t="s">
        <v>13</v>
      </c>
      <c r="G18" s="2" t="s">
        <v>14</v>
      </c>
      <c r="H18" s="2" t="s">
        <v>5</v>
      </c>
      <c r="I18" s="2">
        <v>4</v>
      </c>
      <c r="J18" s="3">
        <v>1500</v>
      </c>
      <c r="K18" s="3">
        <v>6000</v>
      </c>
      <c r="L18" s="34"/>
    </row>
    <row r="19" spans="1:12" ht="15">
      <c r="A19" s="5">
        <v>18</v>
      </c>
      <c r="B19" s="35"/>
      <c r="C19" s="8" t="s">
        <v>130</v>
      </c>
      <c r="D19" s="2" t="s">
        <v>140</v>
      </c>
      <c r="E19" s="2" t="s">
        <v>2</v>
      </c>
      <c r="F19" s="2" t="s">
        <v>17</v>
      </c>
      <c r="G19" s="2" t="s">
        <v>14</v>
      </c>
      <c r="H19" s="2" t="s">
        <v>5</v>
      </c>
      <c r="I19" s="2">
        <v>4</v>
      </c>
      <c r="J19" s="3">
        <v>1500</v>
      </c>
      <c r="K19" s="3">
        <v>6000</v>
      </c>
      <c r="L19" s="34"/>
    </row>
    <row r="20" spans="1:12" ht="15">
      <c r="A20" s="5">
        <v>19</v>
      </c>
      <c r="B20" s="35"/>
      <c r="C20" s="8" t="s">
        <v>130</v>
      </c>
      <c r="D20" s="2" t="s">
        <v>140</v>
      </c>
      <c r="E20" s="2" t="s">
        <v>18</v>
      </c>
      <c r="F20" s="2" t="s">
        <v>19</v>
      </c>
      <c r="G20" s="2" t="s">
        <v>20</v>
      </c>
      <c r="H20" s="2" t="s">
        <v>5</v>
      </c>
      <c r="I20" s="2">
        <v>7</v>
      </c>
      <c r="J20" s="3">
        <v>1500</v>
      </c>
      <c r="K20" s="3">
        <v>10500</v>
      </c>
      <c r="L20" s="34"/>
    </row>
    <row r="21" spans="1:12" ht="15">
      <c r="A21" s="5">
        <v>20</v>
      </c>
      <c r="B21" s="35"/>
      <c r="C21" s="8" t="s">
        <v>130</v>
      </c>
      <c r="D21" s="2" t="s">
        <v>140</v>
      </c>
      <c r="E21" s="2" t="s">
        <v>21</v>
      </c>
      <c r="F21" s="2" t="s">
        <v>22</v>
      </c>
      <c r="G21" s="2" t="s">
        <v>23</v>
      </c>
      <c r="H21" s="2" t="s">
        <v>5</v>
      </c>
      <c r="I21" s="2">
        <v>2</v>
      </c>
      <c r="J21" s="3">
        <v>1500</v>
      </c>
      <c r="K21" s="3">
        <v>3000</v>
      </c>
      <c r="L21" s="34"/>
    </row>
    <row r="22" spans="1:12" ht="15">
      <c r="A22" s="5">
        <v>21</v>
      </c>
      <c r="B22" s="35" t="s">
        <v>133</v>
      </c>
      <c r="C22" s="8" t="s">
        <v>135</v>
      </c>
      <c r="D22" s="2" t="s">
        <v>143</v>
      </c>
      <c r="E22" s="2" t="s">
        <v>2</v>
      </c>
      <c r="F22" s="2" t="s">
        <v>3</v>
      </c>
      <c r="G22" s="2" t="s">
        <v>4</v>
      </c>
      <c r="H22" s="2" t="s">
        <v>5</v>
      </c>
      <c r="I22" s="2">
        <v>7</v>
      </c>
      <c r="J22" s="3">
        <v>1500</v>
      </c>
      <c r="K22" s="3">
        <v>10500</v>
      </c>
      <c r="L22" s="34">
        <f>SUM(K22:K25)</f>
        <v>33000</v>
      </c>
    </row>
    <row r="23" spans="1:12" ht="15">
      <c r="A23" s="5">
        <v>22</v>
      </c>
      <c r="B23" s="35"/>
      <c r="C23" s="8" t="s">
        <v>135</v>
      </c>
      <c r="D23" s="2" t="s">
        <v>142</v>
      </c>
      <c r="E23" s="2" t="s">
        <v>2</v>
      </c>
      <c r="F23" s="2" t="s">
        <v>13</v>
      </c>
      <c r="G23" s="2" t="s">
        <v>14</v>
      </c>
      <c r="H23" s="2" t="s">
        <v>5</v>
      </c>
      <c r="I23" s="2">
        <v>4</v>
      </c>
      <c r="J23" s="3">
        <v>1500</v>
      </c>
      <c r="K23" s="3">
        <v>6000</v>
      </c>
      <c r="L23" s="35"/>
    </row>
    <row r="24" spans="1:12" ht="15">
      <c r="A24" s="5">
        <v>23</v>
      </c>
      <c r="B24" s="35"/>
      <c r="C24" s="8" t="s">
        <v>135</v>
      </c>
      <c r="D24" s="2" t="s">
        <v>142</v>
      </c>
      <c r="E24" s="2" t="s">
        <v>2</v>
      </c>
      <c r="F24" s="2" t="s">
        <v>17</v>
      </c>
      <c r="G24" s="2" t="s">
        <v>14</v>
      </c>
      <c r="H24" s="2" t="s">
        <v>5</v>
      </c>
      <c r="I24" s="2">
        <v>4</v>
      </c>
      <c r="J24" s="3">
        <v>1500</v>
      </c>
      <c r="K24" s="3">
        <v>6000</v>
      </c>
      <c r="L24" s="35"/>
    </row>
    <row r="25" spans="1:12" ht="15">
      <c r="A25" s="5">
        <v>24</v>
      </c>
      <c r="B25" s="35"/>
      <c r="C25" s="8" t="s">
        <v>135</v>
      </c>
      <c r="D25" s="2" t="s">
        <v>142</v>
      </c>
      <c r="E25" s="2" t="s">
        <v>18</v>
      </c>
      <c r="F25" s="2" t="s">
        <v>19</v>
      </c>
      <c r="G25" s="2" t="s">
        <v>20</v>
      </c>
      <c r="H25" s="2" t="s">
        <v>5</v>
      </c>
      <c r="I25" s="2">
        <v>7</v>
      </c>
      <c r="J25" s="3">
        <v>1500</v>
      </c>
      <c r="K25" s="3">
        <v>10500</v>
      </c>
      <c r="L25" s="35"/>
    </row>
    <row r="26" spans="1:12" ht="15">
      <c r="A26" s="5">
        <v>25</v>
      </c>
      <c r="B26" s="35" t="s">
        <v>152</v>
      </c>
      <c r="C26" s="8" t="s">
        <v>130</v>
      </c>
      <c r="D26" s="2" t="s">
        <v>8</v>
      </c>
      <c r="E26" s="2" t="s">
        <v>2</v>
      </c>
      <c r="F26" s="2" t="s">
        <v>13</v>
      </c>
      <c r="G26" s="2" t="s">
        <v>14</v>
      </c>
      <c r="H26" s="2" t="s">
        <v>15</v>
      </c>
      <c r="I26" s="2">
        <v>4</v>
      </c>
      <c r="J26" s="3">
        <v>3000</v>
      </c>
      <c r="K26" s="3">
        <v>12000</v>
      </c>
      <c r="L26" s="34">
        <f>SUM(K26:K29)</f>
        <v>51000</v>
      </c>
    </row>
    <row r="27" spans="1:12" ht="15">
      <c r="A27" s="5">
        <v>26</v>
      </c>
      <c r="B27" s="35"/>
      <c r="C27" s="8" t="s">
        <v>130</v>
      </c>
      <c r="D27" s="2" t="s">
        <v>8</v>
      </c>
      <c r="E27" s="2" t="s">
        <v>2</v>
      </c>
      <c r="F27" s="2" t="s">
        <v>17</v>
      </c>
      <c r="G27" s="2" t="s">
        <v>14</v>
      </c>
      <c r="H27" s="2" t="s">
        <v>15</v>
      </c>
      <c r="I27" s="2">
        <v>4</v>
      </c>
      <c r="J27" s="3">
        <v>3000</v>
      </c>
      <c r="K27" s="3">
        <v>12000</v>
      </c>
      <c r="L27" s="35"/>
    </row>
    <row r="28" spans="1:12" ht="15">
      <c r="A28" s="5">
        <v>27</v>
      </c>
      <c r="B28" s="35"/>
      <c r="C28" s="8" t="s">
        <v>130</v>
      </c>
      <c r="D28" s="2" t="s">
        <v>8</v>
      </c>
      <c r="E28" s="2" t="s">
        <v>18</v>
      </c>
      <c r="F28" s="2" t="s">
        <v>19</v>
      </c>
      <c r="G28" s="2" t="s">
        <v>20</v>
      </c>
      <c r="H28" s="2" t="s">
        <v>15</v>
      </c>
      <c r="I28" s="2">
        <v>7</v>
      </c>
      <c r="J28" s="3">
        <v>3000</v>
      </c>
      <c r="K28" s="3">
        <v>21000</v>
      </c>
      <c r="L28" s="35"/>
    </row>
    <row r="29" spans="1:12" ht="15">
      <c r="A29" s="5">
        <v>28</v>
      </c>
      <c r="B29" s="35"/>
      <c r="C29" s="8" t="s">
        <v>130</v>
      </c>
      <c r="D29" s="2" t="s">
        <v>8</v>
      </c>
      <c r="E29" s="2" t="s">
        <v>21</v>
      </c>
      <c r="F29" s="2" t="s">
        <v>22</v>
      </c>
      <c r="G29" s="2" t="s">
        <v>23</v>
      </c>
      <c r="H29" s="2" t="s">
        <v>15</v>
      </c>
      <c r="I29" s="2">
        <v>2</v>
      </c>
      <c r="J29" s="3">
        <v>3000</v>
      </c>
      <c r="K29" s="3">
        <v>6000</v>
      </c>
      <c r="L29" s="35"/>
    </row>
    <row r="30" spans="1:12" ht="15">
      <c r="A30" s="5">
        <v>29</v>
      </c>
      <c r="B30" s="5" t="s">
        <v>148</v>
      </c>
      <c r="C30" s="8" t="s">
        <v>135</v>
      </c>
      <c r="D30" s="2" t="s">
        <v>144</v>
      </c>
      <c r="E30" s="2" t="s">
        <v>2</v>
      </c>
      <c r="F30" s="2" t="s">
        <v>7</v>
      </c>
      <c r="G30" s="2" t="s">
        <v>8</v>
      </c>
      <c r="H30" s="2" t="s">
        <v>9</v>
      </c>
      <c r="I30" s="2">
        <v>7</v>
      </c>
      <c r="J30" s="3">
        <v>3000</v>
      </c>
      <c r="K30" s="3">
        <v>21000</v>
      </c>
      <c r="L30" s="3">
        <v>21000</v>
      </c>
    </row>
    <row r="31" spans="1:12" ht="15">
      <c r="A31" s="5">
        <v>30</v>
      </c>
      <c r="B31" s="5" t="s">
        <v>148</v>
      </c>
      <c r="C31" s="8" t="s">
        <v>135</v>
      </c>
      <c r="D31" s="2" t="s">
        <v>145</v>
      </c>
      <c r="E31" s="2" t="s">
        <v>2</v>
      </c>
      <c r="F31" s="2" t="s">
        <v>7</v>
      </c>
      <c r="G31" s="2" t="s">
        <v>8</v>
      </c>
      <c r="H31" s="2" t="s">
        <v>9</v>
      </c>
      <c r="I31" s="2">
        <v>7</v>
      </c>
      <c r="J31" s="3">
        <v>3000</v>
      </c>
      <c r="K31" s="3">
        <v>21000</v>
      </c>
      <c r="L31" s="3">
        <v>21000</v>
      </c>
    </row>
    <row r="32" spans="1:12" ht="15">
      <c r="A32" s="5">
        <v>31</v>
      </c>
      <c r="B32" s="35" t="s">
        <v>154</v>
      </c>
      <c r="C32" s="8" t="s">
        <v>135</v>
      </c>
      <c r="D32" s="2" t="s">
        <v>147</v>
      </c>
      <c r="E32" s="2" t="s">
        <v>2</v>
      </c>
      <c r="F32" s="2" t="s">
        <v>7</v>
      </c>
      <c r="G32" s="2" t="s">
        <v>8</v>
      </c>
      <c r="H32" s="2" t="s">
        <v>11</v>
      </c>
      <c r="I32" s="2">
        <v>7</v>
      </c>
      <c r="J32" s="3">
        <v>2000</v>
      </c>
      <c r="K32" s="3">
        <v>14000</v>
      </c>
      <c r="L32" s="34">
        <f>SUM(K32:K37)</f>
        <v>52000</v>
      </c>
    </row>
    <row r="33" spans="1:12" ht="15">
      <c r="A33" s="5">
        <v>32</v>
      </c>
      <c r="B33" s="35"/>
      <c r="C33" s="8" t="s">
        <v>135</v>
      </c>
      <c r="D33" s="2" t="s">
        <v>146</v>
      </c>
      <c r="E33" s="2" t="s">
        <v>2</v>
      </c>
      <c r="F33" s="2" t="s">
        <v>13</v>
      </c>
      <c r="G33" s="2" t="s">
        <v>14</v>
      </c>
      <c r="H33" s="2" t="s">
        <v>16</v>
      </c>
      <c r="I33" s="2">
        <v>4</v>
      </c>
      <c r="J33" s="3">
        <v>2000</v>
      </c>
      <c r="K33" s="3">
        <v>8000</v>
      </c>
      <c r="L33" s="35"/>
    </row>
    <row r="34" spans="1:12" ht="15">
      <c r="A34" s="5">
        <v>33</v>
      </c>
      <c r="B34" s="35"/>
      <c r="C34" s="8" t="s">
        <v>135</v>
      </c>
      <c r="D34" s="2" t="s">
        <v>146</v>
      </c>
      <c r="E34" s="2" t="s">
        <v>2</v>
      </c>
      <c r="F34" s="2" t="s">
        <v>17</v>
      </c>
      <c r="G34" s="2" t="s">
        <v>14</v>
      </c>
      <c r="H34" s="2" t="s">
        <v>16</v>
      </c>
      <c r="I34" s="2">
        <v>4</v>
      </c>
      <c r="J34" s="3">
        <v>2000</v>
      </c>
      <c r="K34" s="3">
        <v>8000</v>
      </c>
      <c r="L34" s="35"/>
    </row>
    <row r="35" spans="1:12" ht="15">
      <c r="A35" s="5">
        <v>34</v>
      </c>
      <c r="B35" s="35"/>
      <c r="C35" s="8" t="s">
        <v>135</v>
      </c>
      <c r="D35" s="2" t="s">
        <v>146</v>
      </c>
      <c r="E35" s="2" t="s">
        <v>24</v>
      </c>
      <c r="F35" s="2" t="s">
        <v>25</v>
      </c>
      <c r="G35" s="2" t="s">
        <v>12</v>
      </c>
      <c r="H35" s="2" t="s">
        <v>16</v>
      </c>
      <c r="I35" s="2">
        <v>3</v>
      </c>
      <c r="J35" s="3">
        <v>2000</v>
      </c>
      <c r="K35" s="3">
        <v>6000</v>
      </c>
      <c r="L35" s="35"/>
    </row>
    <row r="36" spans="1:12" ht="15">
      <c r="A36" s="5">
        <v>35</v>
      </c>
      <c r="B36" s="35"/>
      <c r="C36" s="8" t="s">
        <v>135</v>
      </c>
      <c r="D36" s="2" t="s">
        <v>146</v>
      </c>
      <c r="E36" s="2" t="s">
        <v>24</v>
      </c>
      <c r="F36" s="2" t="s">
        <v>27</v>
      </c>
      <c r="G36" s="2" t="s">
        <v>10</v>
      </c>
      <c r="H36" s="2" t="s">
        <v>16</v>
      </c>
      <c r="I36" s="2">
        <v>4</v>
      </c>
      <c r="J36" s="3">
        <v>2000</v>
      </c>
      <c r="K36" s="3">
        <v>8000</v>
      </c>
      <c r="L36" s="35"/>
    </row>
    <row r="37" spans="1:12" ht="15">
      <c r="A37" s="5">
        <v>36</v>
      </c>
      <c r="B37" s="35"/>
      <c r="C37" s="8" t="s">
        <v>135</v>
      </c>
      <c r="D37" s="2" t="s">
        <v>146</v>
      </c>
      <c r="E37" s="2" t="s">
        <v>24</v>
      </c>
      <c r="F37" s="2" t="s">
        <v>36</v>
      </c>
      <c r="G37" s="2" t="s">
        <v>28</v>
      </c>
      <c r="H37" s="2" t="s">
        <v>16</v>
      </c>
      <c r="I37" s="2">
        <v>4</v>
      </c>
      <c r="J37" s="3">
        <v>2000</v>
      </c>
      <c r="K37" s="3">
        <v>8000</v>
      </c>
      <c r="L37" s="35"/>
    </row>
    <row r="38" ht="15">
      <c r="L38" s="1">
        <f>SUM(L2:L37)</f>
        <v>384000</v>
      </c>
    </row>
  </sheetData>
  <sheetProtection/>
  <mergeCells count="18">
    <mergeCell ref="B12:B13"/>
    <mergeCell ref="L9:L11"/>
    <mergeCell ref="L12:L13"/>
    <mergeCell ref="L2:L4"/>
    <mergeCell ref="L5:L7"/>
    <mergeCell ref="B2:B4"/>
    <mergeCell ref="B5:B7"/>
    <mergeCell ref="B9:B11"/>
    <mergeCell ref="B14:B16"/>
    <mergeCell ref="B17:B21"/>
    <mergeCell ref="B26:B29"/>
    <mergeCell ref="B22:B25"/>
    <mergeCell ref="B32:B37"/>
    <mergeCell ref="L14:L16"/>
    <mergeCell ref="L26:L29"/>
    <mergeCell ref="L32:L37"/>
    <mergeCell ref="L17:L21"/>
    <mergeCell ref="L22:L2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106" zoomScaleNormal="106" zoomScalePageLayoutView="0" workbookViewId="0" topLeftCell="A1">
      <selection activeCell="C6" sqref="C6"/>
    </sheetView>
  </sheetViews>
  <sheetFormatPr defaultColWidth="11.00390625" defaultRowHeight="15.75"/>
  <cols>
    <col min="1" max="3" width="10.875" style="20" customWidth="1"/>
    <col min="4" max="4" width="30.50390625" style="20" customWidth="1"/>
    <col min="5" max="5" width="19.00390625" style="20" customWidth="1"/>
    <col min="6" max="6" width="15.375" style="20" customWidth="1"/>
    <col min="7" max="11" width="10.875" style="20" customWidth="1"/>
    <col min="12" max="12" width="10.875" style="25" customWidth="1"/>
    <col min="13" max="16384" width="10.875" style="4" customWidth="1"/>
  </cols>
  <sheetData>
    <row r="1" spans="1:12" ht="15">
      <c r="A1" s="12" t="s">
        <v>29</v>
      </c>
      <c r="B1" s="13" t="s">
        <v>126</v>
      </c>
      <c r="C1" s="13" t="s">
        <v>127</v>
      </c>
      <c r="D1" s="13" t="s">
        <v>30</v>
      </c>
      <c r="E1" s="13" t="s">
        <v>31</v>
      </c>
      <c r="F1" s="13" t="s">
        <v>0</v>
      </c>
      <c r="G1" s="13" t="s">
        <v>32</v>
      </c>
      <c r="H1" s="13" t="s">
        <v>1</v>
      </c>
      <c r="I1" s="13" t="s">
        <v>33</v>
      </c>
      <c r="J1" s="13" t="s">
        <v>34</v>
      </c>
      <c r="K1" s="13" t="s">
        <v>35</v>
      </c>
      <c r="L1" s="22" t="s">
        <v>125</v>
      </c>
    </row>
    <row r="2" spans="1:12" ht="15.75">
      <c r="A2" s="14">
        <v>1</v>
      </c>
      <c r="B2" s="14" t="s">
        <v>152</v>
      </c>
      <c r="C2" s="14" t="s">
        <v>184</v>
      </c>
      <c r="D2" s="15" t="s">
        <v>185</v>
      </c>
      <c r="E2" s="15" t="s">
        <v>79</v>
      </c>
      <c r="F2" s="15" t="s">
        <v>76</v>
      </c>
      <c r="G2" s="15" t="s">
        <v>80</v>
      </c>
      <c r="H2" s="15" t="s">
        <v>40</v>
      </c>
      <c r="I2" s="15">
        <v>7</v>
      </c>
      <c r="J2" s="16">
        <v>2000</v>
      </c>
      <c r="K2" s="16">
        <v>14000</v>
      </c>
      <c r="L2" s="23">
        <f>K2</f>
        <v>14000</v>
      </c>
    </row>
    <row r="3" spans="1:12" ht="15.75">
      <c r="A3" s="14">
        <v>2</v>
      </c>
      <c r="B3" s="36" t="s">
        <v>133</v>
      </c>
      <c r="C3" s="14" t="s">
        <v>184</v>
      </c>
      <c r="D3" s="15" t="s">
        <v>186</v>
      </c>
      <c r="E3" s="15" t="s">
        <v>106</v>
      </c>
      <c r="F3" s="15" t="s">
        <v>107</v>
      </c>
      <c r="G3" s="15" t="s">
        <v>108</v>
      </c>
      <c r="H3" s="15" t="s">
        <v>89</v>
      </c>
      <c r="I3" s="15">
        <v>6</v>
      </c>
      <c r="J3" s="16">
        <v>1500</v>
      </c>
      <c r="K3" s="16">
        <v>9000</v>
      </c>
      <c r="L3" s="38">
        <f>SUM(K3:K4)</f>
        <v>13500</v>
      </c>
    </row>
    <row r="4" spans="1:12" ht="15.75">
      <c r="A4" s="14">
        <v>3</v>
      </c>
      <c r="B4" s="37"/>
      <c r="C4" s="14" t="s">
        <v>184</v>
      </c>
      <c r="D4" s="15" t="s">
        <v>186</v>
      </c>
      <c r="E4" s="15" t="s">
        <v>187</v>
      </c>
      <c r="F4" s="15" t="s">
        <v>119</v>
      </c>
      <c r="G4" s="15" t="s">
        <v>108</v>
      </c>
      <c r="H4" s="15" t="s">
        <v>89</v>
      </c>
      <c r="I4" s="15">
        <v>3</v>
      </c>
      <c r="J4" s="16">
        <v>1500</v>
      </c>
      <c r="K4" s="16">
        <v>4500</v>
      </c>
      <c r="L4" s="39"/>
    </row>
    <row r="5" spans="1:12" ht="15.75">
      <c r="A5" s="14">
        <v>4</v>
      </c>
      <c r="B5" s="36" t="s">
        <v>133</v>
      </c>
      <c r="C5" s="14" t="s">
        <v>130</v>
      </c>
      <c r="D5" s="15" t="s">
        <v>117</v>
      </c>
      <c r="E5" s="15" t="s">
        <v>188</v>
      </c>
      <c r="F5" s="15" t="s">
        <v>115</v>
      </c>
      <c r="G5" s="15" t="s">
        <v>116</v>
      </c>
      <c r="H5" s="15" t="s">
        <v>95</v>
      </c>
      <c r="I5" s="15">
        <v>6</v>
      </c>
      <c r="J5" s="16">
        <v>1500</v>
      </c>
      <c r="K5" s="16">
        <v>9000</v>
      </c>
      <c r="L5" s="38">
        <f>SUM(K5:K6)</f>
        <v>15000</v>
      </c>
    </row>
    <row r="6" spans="1:12" ht="15.75">
      <c r="A6" s="14">
        <v>5</v>
      </c>
      <c r="B6" s="37"/>
      <c r="C6" s="14" t="s">
        <v>130</v>
      </c>
      <c r="D6" s="15" t="s">
        <v>117</v>
      </c>
      <c r="E6" s="15" t="s">
        <v>118</v>
      </c>
      <c r="F6" s="15" t="s">
        <v>119</v>
      </c>
      <c r="G6" s="15" t="s">
        <v>108</v>
      </c>
      <c r="H6" s="15" t="s">
        <v>89</v>
      </c>
      <c r="I6" s="15">
        <v>4</v>
      </c>
      <c r="J6" s="16">
        <v>1500</v>
      </c>
      <c r="K6" s="16">
        <v>6000</v>
      </c>
      <c r="L6" s="39"/>
    </row>
    <row r="7" spans="1:12" ht="15.75">
      <c r="A7" s="14">
        <v>6</v>
      </c>
      <c r="B7" s="14" t="s">
        <v>181</v>
      </c>
      <c r="C7" s="14" t="s">
        <v>130</v>
      </c>
      <c r="D7" s="15" t="s">
        <v>94</v>
      </c>
      <c r="E7" s="15" t="s">
        <v>91</v>
      </c>
      <c r="F7" s="15" t="s">
        <v>84</v>
      </c>
      <c r="G7" s="15" t="s">
        <v>92</v>
      </c>
      <c r="H7" s="15" t="s">
        <v>95</v>
      </c>
      <c r="I7" s="15">
        <v>7</v>
      </c>
      <c r="J7" s="16">
        <v>1500</v>
      </c>
      <c r="K7" s="16">
        <v>10500</v>
      </c>
      <c r="L7" s="23">
        <f>K7</f>
        <v>10500</v>
      </c>
    </row>
    <row r="8" spans="1:12" ht="15.75">
      <c r="A8" s="14">
        <v>7</v>
      </c>
      <c r="B8" s="36" t="s">
        <v>149</v>
      </c>
      <c r="C8" s="14" t="s">
        <v>130</v>
      </c>
      <c r="D8" s="15" t="s">
        <v>189</v>
      </c>
      <c r="E8" s="15" t="s">
        <v>91</v>
      </c>
      <c r="F8" s="15" t="s">
        <v>84</v>
      </c>
      <c r="G8" s="15" t="s">
        <v>92</v>
      </c>
      <c r="H8" s="15" t="s">
        <v>93</v>
      </c>
      <c r="I8" s="15">
        <v>5</v>
      </c>
      <c r="J8" s="16">
        <v>2500</v>
      </c>
      <c r="K8" s="16">
        <v>12500</v>
      </c>
      <c r="L8" s="38">
        <f>K8+K9</f>
        <v>17500</v>
      </c>
    </row>
    <row r="9" spans="1:12" ht="15.75">
      <c r="A9" s="14">
        <v>8</v>
      </c>
      <c r="B9" s="37"/>
      <c r="C9" s="14" t="s">
        <v>130</v>
      </c>
      <c r="D9" s="15" t="s">
        <v>189</v>
      </c>
      <c r="E9" s="15" t="s">
        <v>99</v>
      </c>
      <c r="F9" s="15" t="s">
        <v>100</v>
      </c>
      <c r="G9" s="15" t="s">
        <v>92</v>
      </c>
      <c r="H9" s="15" t="s">
        <v>93</v>
      </c>
      <c r="I9" s="15">
        <v>2</v>
      </c>
      <c r="J9" s="16">
        <v>2500</v>
      </c>
      <c r="K9" s="16">
        <v>5000</v>
      </c>
      <c r="L9" s="39"/>
    </row>
    <row r="10" spans="1:12" ht="15.75">
      <c r="A10" s="14">
        <v>9</v>
      </c>
      <c r="B10" s="14" t="s">
        <v>154</v>
      </c>
      <c r="C10" s="14" t="s">
        <v>184</v>
      </c>
      <c r="D10" s="15" t="s">
        <v>190</v>
      </c>
      <c r="E10" s="15" t="s">
        <v>191</v>
      </c>
      <c r="F10" s="15" t="s">
        <v>119</v>
      </c>
      <c r="G10" s="15" t="s">
        <v>111</v>
      </c>
      <c r="H10" s="15" t="s">
        <v>192</v>
      </c>
      <c r="I10" s="15">
        <v>4</v>
      </c>
      <c r="J10" s="16">
        <v>1500</v>
      </c>
      <c r="K10" s="16">
        <v>6000</v>
      </c>
      <c r="L10" s="23">
        <f>K10</f>
        <v>6000</v>
      </c>
    </row>
    <row r="11" spans="1:12" ht="15.75">
      <c r="A11" s="14">
        <v>10</v>
      </c>
      <c r="B11" s="14" t="s">
        <v>181</v>
      </c>
      <c r="C11" s="14" t="s">
        <v>130</v>
      </c>
      <c r="D11" s="15" t="s">
        <v>193</v>
      </c>
      <c r="E11" s="15" t="s">
        <v>75</v>
      </c>
      <c r="F11" s="15" t="s">
        <v>76</v>
      </c>
      <c r="G11" s="15" t="s">
        <v>77</v>
      </c>
      <c r="H11" s="15" t="s">
        <v>5</v>
      </c>
      <c r="I11" s="15">
        <v>6</v>
      </c>
      <c r="J11" s="16">
        <v>1500</v>
      </c>
      <c r="K11" s="16">
        <v>9000</v>
      </c>
      <c r="L11" s="23">
        <f>K11</f>
        <v>9000</v>
      </c>
    </row>
    <row r="12" spans="1:12" ht="15.75">
      <c r="A12" s="14">
        <v>11</v>
      </c>
      <c r="B12" s="36" t="s">
        <v>181</v>
      </c>
      <c r="C12" s="14" t="s">
        <v>184</v>
      </c>
      <c r="D12" s="15" t="s">
        <v>194</v>
      </c>
      <c r="E12" s="15" t="s">
        <v>83</v>
      </c>
      <c r="F12" s="15" t="s">
        <v>84</v>
      </c>
      <c r="G12" s="15" t="s">
        <v>85</v>
      </c>
      <c r="H12" s="15" t="s">
        <v>89</v>
      </c>
      <c r="I12" s="15">
        <v>7</v>
      </c>
      <c r="J12" s="16">
        <v>1500</v>
      </c>
      <c r="K12" s="16">
        <v>10500</v>
      </c>
      <c r="L12" s="38">
        <f>SUM(K12:K16)</f>
        <v>27000</v>
      </c>
    </row>
    <row r="13" spans="1:12" ht="15.75">
      <c r="A13" s="14">
        <v>12</v>
      </c>
      <c r="B13" s="42"/>
      <c r="C13" s="14" t="s">
        <v>184</v>
      </c>
      <c r="D13" s="15" t="s">
        <v>194</v>
      </c>
      <c r="E13" s="15" t="s">
        <v>99</v>
      </c>
      <c r="F13" s="15" t="s">
        <v>100</v>
      </c>
      <c r="G13" s="15" t="s">
        <v>92</v>
      </c>
      <c r="H13" s="15" t="s">
        <v>95</v>
      </c>
      <c r="I13" s="15">
        <v>1</v>
      </c>
      <c r="J13" s="16">
        <v>1500</v>
      </c>
      <c r="K13" s="16">
        <v>1500</v>
      </c>
      <c r="L13" s="43"/>
    </row>
    <row r="14" spans="1:12" ht="15.75">
      <c r="A14" s="14">
        <v>13</v>
      </c>
      <c r="B14" s="42"/>
      <c r="C14" s="14" t="s">
        <v>184</v>
      </c>
      <c r="D14" s="15" t="s">
        <v>194</v>
      </c>
      <c r="E14" s="15" t="s">
        <v>102</v>
      </c>
      <c r="F14" s="15" t="s">
        <v>103</v>
      </c>
      <c r="G14" s="15" t="s">
        <v>104</v>
      </c>
      <c r="H14" s="15" t="s">
        <v>95</v>
      </c>
      <c r="I14" s="15">
        <v>6</v>
      </c>
      <c r="J14" s="16">
        <v>1500</v>
      </c>
      <c r="K14" s="16">
        <v>9000</v>
      </c>
      <c r="L14" s="43"/>
    </row>
    <row r="15" spans="1:12" ht="15.75">
      <c r="A15" s="14">
        <v>14</v>
      </c>
      <c r="B15" s="42"/>
      <c r="C15" s="14" t="s">
        <v>184</v>
      </c>
      <c r="D15" s="15" t="s">
        <v>194</v>
      </c>
      <c r="E15" s="15" t="s">
        <v>118</v>
      </c>
      <c r="F15" s="15" t="s">
        <v>119</v>
      </c>
      <c r="G15" s="15" t="s">
        <v>108</v>
      </c>
      <c r="H15" s="15" t="s">
        <v>89</v>
      </c>
      <c r="I15" s="15">
        <v>3</v>
      </c>
      <c r="J15" s="16">
        <v>1500</v>
      </c>
      <c r="K15" s="16">
        <v>4500</v>
      </c>
      <c r="L15" s="43"/>
    </row>
    <row r="16" spans="1:12" ht="15.75">
      <c r="A16" s="14">
        <v>15</v>
      </c>
      <c r="B16" s="37"/>
      <c r="C16" s="14" t="s">
        <v>184</v>
      </c>
      <c r="D16" s="15" t="s">
        <v>194</v>
      </c>
      <c r="E16" s="15" t="s">
        <v>123</v>
      </c>
      <c r="F16" s="15" t="s">
        <v>124</v>
      </c>
      <c r="G16" s="15" t="s">
        <v>92</v>
      </c>
      <c r="H16" s="15" t="s">
        <v>95</v>
      </c>
      <c r="I16" s="15">
        <v>1</v>
      </c>
      <c r="J16" s="16">
        <v>1500</v>
      </c>
      <c r="K16" s="16">
        <v>1500</v>
      </c>
      <c r="L16" s="39"/>
    </row>
    <row r="17" spans="1:12" ht="15.75">
      <c r="A17" s="14">
        <v>16</v>
      </c>
      <c r="B17" s="14" t="s">
        <v>149</v>
      </c>
      <c r="C17" s="14" t="s">
        <v>184</v>
      </c>
      <c r="D17" s="15" t="s">
        <v>134</v>
      </c>
      <c r="E17" s="15" t="s">
        <v>75</v>
      </c>
      <c r="F17" s="15" t="s">
        <v>76</v>
      </c>
      <c r="G17" s="15" t="s">
        <v>77</v>
      </c>
      <c r="H17" s="15" t="s">
        <v>26</v>
      </c>
      <c r="I17" s="15">
        <v>7</v>
      </c>
      <c r="J17" s="16">
        <v>1500</v>
      </c>
      <c r="K17" s="16">
        <v>10500</v>
      </c>
      <c r="L17" s="38">
        <f>SUM(K17:K18)</f>
        <v>13000</v>
      </c>
    </row>
    <row r="18" spans="1:12" ht="15.75">
      <c r="A18" s="14">
        <v>17</v>
      </c>
      <c r="B18" s="14" t="s">
        <v>149</v>
      </c>
      <c r="C18" s="14" t="s">
        <v>184</v>
      </c>
      <c r="D18" s="15" t="s">
        <v>134</v>
      </c>
      <c r="E18" s="15" t="s">
        <v>99</v>
      </c>
      <c r="F18" s="15" t="s">
        <v>100</v>
      </c>
      <c r="G18" s="15" t="s">
        <v>92</v>
      </c>
      <c r="H18" s="15" t="s">
        <v>93</v>
      </c>
      <c r="I18" s="15">
        <v>1</v>
      </c>
      <c r="J18" s="16">
        <v>2500</v>
      </c>
      <c r="K18" s="16">
        <v>2500</v>
      </c>
      <c r="L18" s="39"/>
    </row>
    <row r="19" spans="1:12" ht="15.75">
      <c r="A19" s="14">
        <v>18</v>
      </c>
      <c r="B19" s="14" t="s">
        <v>195</v>
      </c>
      <c r="C19" s="14" t="s">
        <v>130</v>
      </c>
      <c r="D19" s="15" t="s">
        <v>87</v>
      </c>
      <c r="E19" s="15" t="s">
        <v>83</v>
      </c>
      <c r="F19" s="15" t="s">
        <v>84</v>
      </c>
      <c r="G19" s="15" t="s">
        <v>85</v>
      </c>
      <c r="H19" s="15" t="s">
        <v>88</v>
      </c>
      <c r="I19" s="15">
        <v>6</v>
      </c>
      <c r="J19" s="16">
        <v>2000</v>
      </c>
      <c r="K19" s="16">
        <v>12000</v>
      </c>
      <c r="L19" s="23">
        <f>K19</f>
        <v>12000</v>
      </c>
    </row>
    <row r="20" spans="1:12" ht="15.75">
      <c r="A20" s="14">
        <v>19</v>
      </c>
      <c r="B20" s="14" t="s">
        <v>154</v>
      </c>
      <c r="C20" s="14" t="s">
        <v>130</v>
      </c>
      <c r="D20" s="15" t="s">
        <v>101</v>
      </c>
      <c r="E20" s="15" t="s">
        <v>99</v>
      </c>
      <c r="F20" s="15" t="s">
        <v>100</v>
      </c>
      <c r="G20" s="15" t="s">
        <v>92</v>
      </c>
      <c r="H20" s="15" t="s">
        <v>97</v>
      </c>
      <c r="I20" s="15">
        <v>1</v>
      </c>
      <c r="J20" s="16">
        <v>2000</v>
      </c>
      <c r="K20" s="16">
        <v>2000</v>
      </c>
      <c r="L20" s="23">
        <f>K20</f>
        <v>2000</v>
      </c>
    </row>
    <row r="21" spans="1:12" ht="15.75">
      <c r="A21" s="14">
        <v>20</v>
      </c>
      <c r="B21" s="14" t="s">
        <v>128</v>
      </c>
      <c r="C21" s="14" t="s">
        <v>130</v>
      </c>
      <c r="D21" s="15" t="s">
        <v>114</v>
      </c>
      <c r="E21" s="15" t="s">
        <v>188</v>
      </c>
      <c r="F21" s="15" t="s">
        <v>115</v>
      </c>
      <c r="G21" s="15" t="s">
        <v>116</v>
      </c>
      <c r="H21" s="15" t="s">
        <v>97</v>
      </c>
      <c r="I21" s="15">
        <v>6</v>
      </c>
      <c r="J21" s="16">
        <v>2000</v>
      </c>
      <c r="K21" s="16">
        <v>12000</v>
      </c>
      <c r="L21" s="23">
        <f>K21</f>
        <v>12000</v>
      </c>
    </row>
    <row r="22" spans="1:12" ht="15.75">
      <c r="A22" s="14">
        <v>21</v>
      </c>
      <c r="B22" s="36" t="s">
        <v>182</v>
      </c>
      <c r="C22" s="14" t="s">
        <v>184</v>
      </c>
      <c r="D22" s="15" t="s">
        <v>196</v>
      </c>
      <c r="E22" s="15" t="s">
        <v>83</v>
      </c>
      <c r="F22" s="15" t="s">
        <v>84</v>
      </c>
      <c r="G22" s="15" t="s">
        <v>85</v>
      </c>
      <c r="H22" s="15" t="s">
        <v>86</v>
      </c>
      <c r="I22" s="15">
        <v>7</v>
      </c>
      <c r="J22" s="16">
        <v>1500</v>
      </c>
      <c r="K22" s="16">
        <v>10500</v>
      </c>
      <c r="L22" s="38">
        <f>K22+K23</f>
        <v>15500</v>
      </c>
    </row>
    <row r="23" spans="1:12" ht="15.75">
      <c r="A23" s="14">
        <v>22</v>
      </c>
      <c r="B23" s="37"/>
      <c r="C23" s="14" t="s">
        <v>184</v>
      </c>
      <c r="D23" s="15" t="s">
        <v>196</v>
      </c>
      <c r="E23" s="15" t="s">
        <v>99</v>
      </c>
      <c r="F23" s="15" t="s">
        <v>100</v>
      </c>
      <c r="G23" s="15" t="s">
        <v>92</v>
      </c>
      <c r="H23" s="15" t="s">
        <v>93</v>
      </c>
      <c r="I23" s="15">
        <v>2</v>
      </c>
      <c r="J23" s="16">
        <v>2500</v>
      </c>
      <c r="K23" s="16">
        <v>5000</v>
      </c>
      <c r="L23" s="39"/>
    </row>
    <row r="24" spans="1:12" ht="15.75">
      <c r="A24" s="14">
        <v>23</v>
      </c>
      <c r="B24" s="14" t="s">
        <v>149</v>
      </c>
      <c r="C24" s="14" t="s">
        <v>130</v>
      </c>
      <c r="D24" s="15" t="s">
        <v>112</v>
      </c>
      <c r="E24" s="15" t="s">
        <v>197</v>
      </c>
      <c r="F24" s="15" t="s">
        <v>110</v>
      </c>
      <c r="G24" s="15" t="s">
        <v>98</v>
      </c>
      <c r="H24" s="15" t="s">
        <v>86</v>
      </c>
      <c r="I24" s="15">
        <v>6</v>
      </c>
      <c r="J24" s="16">
        <v>1500</v>
      </c>
      <c r="K24" s="16">
        <v>9000</v>
      </c>
      <c r="L24" s="23">
        <f>K24</f>
        <v>9000</v>
      </c>
    </row>
    <row r="25" spans="1:12" ht="15.75">
      <c r="A25" s="14">
        <v>24</v>
      </c>
      <c r="B25" s="14" t="s">
        <v>178</v>
      </c>
      <c r="C25" s="14" t="s">
        <v>130</v>
      </c>
      <c r="D25" s="15" t="s">
        <v>82</v>
      </c>
      <c r="E25" s="15" t="s">
        <v>79</v>
      </c>
      <c r="F25" s="15" t="s">
        <v>76</v>
      </c>
      <c r="G25" s="15" t="s">
        <v>80</v>
      </c>
      <c r="H25" s="15" t="s">
        <v>86</v>
      </c>
      <c r="I25" s="15">
        <v>6</v>
      </c>
      <c r="J25" s="16">
        <v>1500</v>
      </c>
      <c r="K25" s="16">
        <v>9000</v>
      </c>
      <c r="L25" s="23">
        <f>K25</f>
        <v>9000</v>
      </c>
    </row>
    <row r="26" spans="1:12" ht="15.75">
      <c r="A26" s="14">
        <v>25</v>
      </c>
      <c r="B26" s="14" t="s">
        <v>149</v>
      </c>
      <c r="C26" s="14" t="s">
        <v>130</v>
      </c>
      <c r="D26" s="15" t="s">
        <v>198</v>
      </c>
      <c r="E26" s="15" t="s">
        <v>91</v>
      </c>
      <c r="F26" s="15" t="s">
        <v>84</v>
      </c>
      <c r="G26" s="15" t="s">
        <v>92</v>
      </c>
      <c r="H26" s="15" t="s">
        <v>93</v>
      </c>
      <c r="I26" s="15">
        <v>5</v>
      </c>
      <c r="J26" s="16">
        <v>2500</v>
      </c>
      <c r="K26" s="16">
        <v>12500</v>
      </c>
      <c r="L26" s="38">
        <f>K26+K27</f>
        <v>27500</v>
      </c>
    </row>
    <row r="27" spans="1:12" ht="15.75">
      <c r="A27" s="14">
        <v>26</v>
      </c>
      <c r="B27" s="14" t="s">
        <v>149</v>
      </c>
      <c r="C27" s="14" t="s">
        <v>130</v>
      </c>
      <c r="D27" s="15" t="s">
        <v>198</v>
      </c>
      <c r="E27" s="15" t="s">
        <v>105</v>
      </c>
      <c r="F27" s="15" t="s">
        <v>103</v>
      </c>
      <c r="G27" s="15" t="s">
        <v>104</v>
      </c>
      <c r="H27" s="15" t="s">
        <v>93</v>
      </c>
      <c r="I27" s="15">
        <v>6</v>
      </c>
      <c r="J27" s="16">
        <v>2500</v>
      </c>
      <c r="K27" s="16">
        <v>15000</v>
      </c>
      <c r="L27" s="39"/>
    </row>
    <row r="28" spans="1:12" ht="15.75">
      <c r="A28" s="14">
        <v>27</v>
      </c>
      <c r="B28" s="14" t="s">
        <v>150</v>
      </c>
      <c r="C28" s="14" t="s">
        <v>184</v>
      </c>
      <c r="D28" s="15" t="s">
        <v>137</v>
      </c>
      <c r="E28" s="15" t="s">
        <v>102</v>
      </c>
      <c r="F28" s="15" t="s">
        <v>103</v>
      </c>
      <c r="G28" s="15" t="s">
        <v>104</v>
      </c>
      <c r="H28" s="15" t="s">
        <v>96</v>
      </c>
      <c r="I28" s="15">
        <v>6</v>
      </c>
      <c r="J28" s="16">
        <v>3000</v>
      </c>
      <c r="K28" s="16">
        <v>18000</v>
      </c>
      <c r="L28" s="23">
        <f>K28</f>
        <v>18000</v>
      </c>
    </row>
    <row r="29" spans="1:12" ht="15.75">
      <c r="A29" s="14">
        <v>28</v>
      </c>
      <c r="B29" s="14" t="s">
        <v>199</v>
      </c>
      <c r="C29" s="14" t="s">
        <v>184</v>
      </c>
      <c r="D29" s="15" t="s">
        <v>200</v>
      </c>
      <c r="E29" s="15" t="s">
        <v>106</v>
      </c>
      <c r="F29" s="15" t="s">
        <v>107</v>
      </c>
      <c r="G29" s="15" t="s">
        <v>108</v>
      </c>
      <c r="H29" s="15" t="s">
        <v>109</v>
      </c>
      <c r="I29" s="15">
        <v>6</v>
      </c>
      <c r="J29" s="16">
        <v>2000</v>
      </c>
      <c r="K29" s="16">
        <v>12000</v>
      </c>
      <c r="L29" s="23">
        <f>K29</f>
        <v>12000</v>
      </c>
    </row>
    <row r="30" spans="1:12" ht="15.75">
      <c r="A30" s="14">
        <v>29</v>
      </c>
      <c r="B30" s="14" t="s">
        <v>201</v>
      </c>
      <c r="C30" s="14" t="s">
        <v>130</v>
      </c>
      <c r="D30" s="15" t="s">
        <v>104</v>
      </c>
      <c r="E30" s="15" t="s">
        <v>187</v>
      </c>
      <c r="F30" s="15" t="s">
        <v>119</v>
      </c>
      <c r="G30" s="15" t="s">
        <v>108</v>
      </c>
      <c r="H30" s="15" t="s">
        <v>88</v>
      </c>
      <c r="I30" s="15">
        <v>4</v>
      </c>
      <c r="J30" s="16">
        <v>2000</v>
      </c>
      <c r="K30" s="16">
        <v>8000</v>
      </c>
      <c r="L30" s="23">
        <f>K30</f>
        <v>8000</v>
      </c>
    </row>
    <row r="31" spans="1:12" ht="15.75">
      <c r="A31" s="14">
        <v>30</v>
      </c>
      <c r="B31" s="14" t="s">
        <v>152</v>
      </c>
      <c r="C31" s="14" t="s">
        <v>130</v>
      </c>
      <c r="D31" s="15" t="s">
        <v>202</v>
      </c>
      <c r="E31" s="15" t="s">
        <v>91</v>
      </c>
      <c r="F31" s="15" t="s">
        <v>84</v>
      </c>
      <c r="G31" s="15" t="s">
        <v>92</v>
      </c>
      <c r="H31" s="15" t="s">
        <v>96</v>
      </c>
      <c r="I31" s="15">
        <v>7</v>
      </c>
      <c r="J31" s="16">
        <v>3000</v>
      </c>
      <c r="K31" s="16">
        <v>21000</v>
      </c>
      <c r="L31" s="23">
        <v>21000</v>
      </c>
    </row>
    <row r="32" spans="1:12" ht="15.75">
      <c r="A32" s="14">
        <v>31</v>
      </c>
      <c r="B32" s="36" t="s">
        <v>152</v>
      </c>
      <c r="C32" s="14" t="s">
        <v>184</v>
      </c>
      <c r="D32" s="15" t="s">
        <v>139</v>
      </c>
      <c r="E32" s="15" t="s">
        <v>197</v>
      </c>
      <c r="F32" s="15" t="s">
        <v>110</v>
      </c>
      <c r="G32" s="15" t="s">
        <v>98</v>
      </c>
      <c r="H32" s="15" t="s">
        <v>109</v>
      </c>
      <c r="I32" s="15">
        <v>6</v>
      </c>
      <c r="J32" s="16">
        <v>2000</v>
      </c>
      <c r="K32" s="16">
        <v>12000</v>
      </c>
      <c r="L32" s="38">
        <f>K32+K33</f>
        <v>20000</v>
      </c>
    </row>
    <row r="33" spans="1:12" ht="15.75">
      <c r="A33" s="14">
        <v>32</v>
      </c>
      <c r="B33" s="37"/>
      <c r="C33" s="14" t="s">
        <v>184</v>
      </c>
      <c r="D33" s="15" t="s">
        <v>139</v>
      </c>
      <c r="E33" s="15" t="s">
        <v>187</v>
      </c>
      <c r="F33" s="15" t="s">
        <v>119</v>
      </c>
      <c r="G33" s="15" t="s">
        <v>108</v>
      </c>
      <c r="H33" s="15" t="s">
        <v>109</v>
      </c>
      <c r="I33" s="15">
        <v>4</v>
      </c>
      <c r="J33" s="16">
        <v>2000</v>
      </c>
      <c r="K33" s="16">
        <v>8000</v>
      </c>
      <c r="L33" s="39"/>
    </row>
    <row r="34" spans="1:12" ht="15.75">
      <c r="A34" s="14">
        <v>33</v>
      </c>
      <c r="B34" s="36" t="s">
        <v>148</v>
      </c>
      <c r="C34" s="14" t="s">
        <v>184</v>
      </c>
      <c r="D34" s="15" t="s">
        <v>203</v>
      </c>
      <c r="E34" s="15" t="s">
        <v>83</v>
      </c>
      <c r="F34" s="15" t="s">
        <v>84</v>
      </c>
      <c r="G34" s="15" t="s">
        <v>85</v>
      </c>
      <c r="H34" s="15" t="s">
        <v>88</v>
      </c>
      <c r="I34" s="15">
        <v>6</v>
      </c>
      <c r="J34" s="16">
        <v>2000</v>
      </c>
      <c r="K34" s="16">
        <v>12000</v>
      </c>
      <c r="L34" s="38">
        <f>SUM(K34:K36)</f>
        <v>33000</v>
      </c>
    </row>
    <row r="35" spans="1:12" ht="15.75">
      <c r="A35" s="14">
        <v>34</v>
      </c>
      <c r="B35" s="42"/>
      <c r="C35" s="14" t="s">
        <v>184</v>
      </c>
      <c r="D35" s="15" t="s">
        <v>203</v>
      </c>
      <c r="E35" s="15" t="s">
        <v>197</v>
      </c>
      <c r="F35" s="15" t="s">
        <v>110</v>
      </c>
      <c r="G35" s="15" t="s">
        <v>98</v>
      </c>
      <c r="H35" s="15" t="s">
        <v>88</v>
      </c>
      <c r="I35" s="15">
        <v>6</v>
      </c>
      <c r="J35" s="16">
        <v>2000</v>
      </c>
      <c r="K35" s="16">
        <v>12000</v>
      </c>
      <c r="L35" s="43"/>
    </row>
    <row r="36" spans="1:12" ht="15.75">
      <c r="A36" s="14">
        <v>35</v>
      </c>
      <c r="B36" s="37"/>
      <c r="C36" s="14" t="s">
        <v>184</v>
      </c>
      <c r="D36" s="15" t="s">
        <v>203</v>
      </c>
      <c r="E36" s="15" t="s">
        <v>204</v>
      </c>
      <c r="F36" s="15" t="s">
        <v>120</v>
      </c>
      <c r="G36" s="15" t="s">
        <v>73</v>
      </c>
      <c r="H36" s="15" t="s">
        <v>205</v>
      </c>
      <c r="I36" s="15">
        <v>3</v>
      </c>
      <c r="J36" s="16">
        <v>3000</v>
      </c>
      <c r="K36" s="16">
        <v>9000</v>
      </c>
      <c r="L36" s="39"/>
    </row>
    <row r="37" spans="1:12" ht="15.75">
      <c r="A37" s="14">
        <v>36</v>
      </c>
      <c r="B37" s="36" t="s">
        <v>133</v>
      </c>
      <c r="C37" s="14" t="s">
        <v>184</v>
      </c>
      <c r="D37" s="15" t="s">
        <v>143</v>
      </c>
      <c r="E37" s="15" t="s">
        <v>105</v>
      </c>
      <c r="F37" s="15" t="s">
        <v>103</v>
      </c>
      <c r="G37" s="15" t="s">
        <v>104</v>
      </c>
      <c r="H37" s="15" t="s">
        <v>95</v>
      </c>
      <c r="I37" s="15">
        <v>6</v>
      </c>
      <c r="J37" s="16">
        <v>1500</v>
      </c>
      <c r="K37" s="16">
        <v>9000</v>
      </c>
      <c r="L37" s="38">
        <f>K37+K38</f>
        <v>13500</v>
      </c>
    </row>
    <row r="38" spans="1:12" ht="15.75">
      <c r="A38" s="14">
        <v>37</v>
      </c>
      <c r="B38" s="37"/>
      <c r="C38" s="14" t="s">
        <v>184</v>
      </c>
      <c r="D38" s="15" t="s">
        <v>143</v>
      </c>
      <c r="E38" s="15" t="s">
        <v>118</v>
      </c>
      <c r="F38" s="15" t="s">
        <v>119</v>
      </c>
      <c r="G38" s="15" t="s">
        <v>108</v>
      </c>
      <c r="H38" s="15" t="s">
        <v>89</v>
      </c>
      <c r="I38" s="15">
        <v>3</v>
      </c>
      <c r="J38" s="16">
        <v>1500</v>
      </c>
      <c r="K38" s="16">
        <v>4500</v>
      </c>
      <c r="L38" s="39"/>
    </row>
    <row r="39" spans="1:12" ht="15.75">
      <c r="A39" s="14">
        <v>38</v>
      </c>
      <c r="B39" s="36" t="s">
        <v>181</v>
      </c>
      <c r="C39" s="14" t="s">
        <v>184</v>
      </c>
      <c r="D39" s="15" t="s">
        <v>164</v>
      </c>
      <c r="E39" s="15" t="s">
        <v>79</v>
      </c>
      <c r="F39" s="15" t="s">
        <v>76</v>
      </c>
      <c r="G39" s="15" t="s">
        <v>80</v>
      </c>
      <c r="H39" s="15" t="s">
        <v>81</v>
      </c>
      <c r="I39" s="15">
        <v>7</v>
      </c>
      <c r="J39" s="16">
        <v>1500</v>
      </c>
      <c r="K39" s="16">
        <v>10500</v>
      </c>
      <c r="L39" s="23">
        <f>K39</f>
        <v>10500</v>
      </c>
    </row>
    <row r="40" spans="1:12" ht="15.75">
      <c r="A40" s="14">
        <v>39</v>
      </c>
      <c r="B40" s="42"/>
      <c r="C40" s="14" t="s">
        <v>184</v>
      </c>
      <c r="D40" s="15" t="s">
        <v>164</v>
      </c>
      <c r="E40" s="15" t="s">
        <v>197</v>
      </c>
      <c r="F40" s="15" t="s">
        <v>110</v>
      </c>
      <c r="G40" s="15" t="s">
        <v>98</v>
      </c>
      <c r="H40" s="17" t="s">
        <v>89</v>
      </c>
      <c r="I40" s="15">
        <v>6</v>
      </c>
      <c r="J40" s="16">
        <v>1500</v>
      </c>
      <c r="K40" s="16">
        <v>9000</v>
      </c>
      <c r="L40" s="38">
        <f>K40+K41</f>
        <v>13500</v>
      </c>
    </row>
    <row r="41" spans="1:12" ht="15.75">
      <c r="A41" s="14">
        <v>40</v>
      </c>
      <c r="B41" s="37"/>
      <c r="C41" s="14" t="s">
        <v>184</v>
      </c>
      <c r="D41" s="15" t="s">
        <v>164</v>
      </c>
      <c r="E41" s="15" t="s">
        <v>123</v>
      </c>
      <c r="F41" s="15" t="s">
        <v>124</v>
      </c>
      <c r="G41" s="15" t="s">
        <v>92</v>
      </c>
      <c r="H41" s="15" t="s">
        <v>95</v>
      </c>
      <c r="I41" s="15">
        <v>3</v>
      </c>
      <c r="J41" s="16">
        <v>1500</v>
      </c>
      <c r="K41" s="16">
        <v>4500</v>
      </c>
      <c r="L41" s="39"/>
    </row>
    <row r="42" spans="1:12" ht="15.75">
      <c r="A42" s="14">
        <v>41</v>
      </c>
      <c r="B42" s="14" t="s">
        <v>201</v>
      </c>
      <c r="C42" s="14" t="s">
        <v>130</v>
      </c>
      <c r="D42" s="15" t="s">
        <v>206</v>
      </c>
      <c r="E42" s="15" t="s">
        <v>204</v>
      </c>
      <c r="F42" s="15" t="s">
        <v>120</v>
      </c>
      <c r="G42" s="15" t="s">
        <v>73</v>
      </c>
      <c r="H42" s="15" t="s">
        <v>205</v>
      </c>
      <c r="I42" s="15">
        <v>4</v>
      </c>
      <c r="J42" s="16">
        <v>3000</v>
      </c>
      <c r="K42" s="16">
        <v>12000</v>
      </c>
      <c r="L42" s="23">
        <f>K42</f>
        <v>12000</v>
      </c>
    </row>
    <row r="43" spans="1:12" ht="15.75">
      <c r="A43" s="14">
        <v>42</v>
      </c>
      <c r="B43" s="14" t="s">
        <v>152</v>
      </c>
      <c r="C43" s="14" t="s">
        <v>130</v>
      </c>
      <c r="D43" s="15" t="s">
        <v>113</v>
      </c>
      <c r="E43" s="15" t="s">
        <v>197</v>
      </c>
      <c r="F43" s="15" t="s">
        <v>110</v>
      </c>
      <c r="G43" s="15" t="s">
        <v>98</v>
      </c>
      <c r="H43" s="15" t="s">
        <v>109</v>
      </c>
      <c r="I43" s="15">
        <v>6</v>
      </c>
      <c r="J43" s="16">
        <v>2000</v>
      </c>
      <c r="K43" s="16">
        <v>12000</v>
      </c>
      <c r="L43" s="38">
        <f>SUM(K43+K44+K45)</f>
        <v>29000</v>
      </c>
    </row>
    <row r="44" spans="1:12" ht="15.75">
      <c r="A44" s="14">
        <v>43</v>
      </c>
      <c r="B44" s="14" t="s">
        <v>152</v>
      </c>
      <c r="C44" s="14" t="s">
        <v>130</v>
      </c>
      <c r="D44" s="15" t="s">
        <v>113</v>
      </c>
      <c r="E44" s="15" t="s">
        <v>118</v>
      </c>
      <c r="F44" s="15" t="s">
        <v>119</v>
      </c>
      <c r="G44" s="15" t="s">
        <v>108</v>
      </c>
      <c r="H44" s="15" t="s">
        <v>109</v>
      </c>
      <c r="I44" s="15">
        <v>4</v>
      </c>
      <c r="J44" s="16">
        <v>2000</v>
      </c>
      <c r="K44" s="16">
        <v>8000</v>
      </c>
      <c r="L44" s="43"/>
    </row>
    <row r="45" spans="1:12" ht="15.75">
      <c r="A45" s="14">
        <v>44</v>
      </c>
      <c r="B45" s="14" t="s">
        <v>152</v>
      </c>
      <c r="C45" s="14" t="s">
        <v>130</v>
      </c>
      <c r="D45" s="15" t="s">
        <v>113</v>
      </c>
      <c r="E45" s="15" t="s">
        <v>123</v>
      </c>
      <c r="F45" s="15" t="s">
        <v>124</v>
      </c>
      <c r="G45" s="15" t="s">
        <v>92</v>
      </c>
      <c r="H45" s="15" t="s">
        <v>96</v>
      </c>
      <c r="I45" s="15">
        <v>3</v>
      </c>
      <c r="J45" s="16">
        <v>3000</v>
      </c>
      <c r="K45" s="16">
        <v>9000</v>
      </c>
      <c r="L45" s="39"/>
    </row>
    <row r="46" spans="1:12" ht="15.75">
      <c r="A46" s="14">
        <v>45</v>
      </c>
      <c r="B46" s="36" t="s">
        <v>201</v>
      </c>
      <c r="C46" s="14" t="s">
        <v>130</v>
      </c>
      <c r="D46" s="15" t="s">
        <v>207</v>
      </c>
      <c r="E46" s="15" t="s">
        <v>106</v>
      </c>
      <c r="F46" s="15" t="s">
        <v>107</v>
      </c>
      <c r="G46" s="15" t="s">
        <v>108</v>
      </c>
      <c r="H46" s="15" t="s">
        <v>88</v>
      </c>
      <c r="I46" s="15">
        <v>6</v>
      </c>
      <c r="J46" s="16">
        <v>2000</v>
      </c>
      <c r="K46" s="16">
        <v>12000</v>
      </c>
      <c r="L46" s="38">
        <f>K46+K47</f>
        <v>18000</v>
      </c>
    </row>
    <row r="47" spans="1:12" ht="15.75">
      <c r="A47" s="14">
        <v>46</v>
      </c>
      <c r="B47" s="37"/>
      <c r="C47" s="14" t="s">
        <v>130</v>
      </c>
      <c r="D47" s="15" t="s">
        <v>207</v>
      </c>
      <c r="E47" s="15" t="s">
        <v>187</v>
      </c>
      <c r="F47" s="15" t="s">
        <v>119</v>
      </c>
      <c r="G47" s="15" t="s">
        <v>108</v>
      </c>
      <c r="H47" s="15" t="s">
        <v>88</v>
      </c>
      <c r="I47" s="15">
        <v>3</v>
      </c>
      <c r="J47" s="16">
        <v>2000</v>
      </c>
      <c r="K47" s="16">
        <v>6000</v>
      </c>
      <c r="L47" s="39"/>
    </row>
    <row r="48" spans="1:12" ht="15.75">
      <c r="A48" s="14">
        <v>47</v>
      </c>
      <c r="B48" s="36" t="s">
        <v>133</v>
      </c>
      <c r="C48" s="14" t="s">
        <v>130</v>
      </c>
      <c r="D48" s="15" t="s">
        <v>208</v>
      </c>
      <c r="E48" s="15" t="s">
        <v>75</v>
      </c>
      <c r="F48" s="15" t="s">
        <v>76</v>
      </c>
      <c r="G48" s="15" t="s">
        <v>77</v>
      </c>
      <c r="H48" s="15" t="s">
        <v>5</v>
      </c>
      <c r="I48" s="15">
        <v>6</v>
      </c>
      <c r="J48" s="16">
        <v>1500</v>
      </c>
      <c r="K48" s="16">
        <v>9000</v>
      </c>
      <c r="L48" s="38">
        <f>K48+K49</f>
        <v>15000</v>
      </c>
    </row>
    <row r="49" spans="1:12" ht="15.75">
      <c r="A49" s="14">
        <v>48</v>
      </c>
      <c r="B49" s="37"/>
      <c r="C49" s="14" t="s">
        <v>130</v>
      </c>
      <c r="D49" s="15" t="s">
        <v>208</v>
      </c>
      <c r="E49" s="15" t="s">
        <v>99</v>
      </c>
      <c r="F49" s="15" t="s">
        <v>100</v>
      </c>
      <c r="G49" s="15" t="s">
        <v>92</v>
      </c>
      <c r="H49" s="15" t="s">
        <v>95</v>
      </c>
      <c r="I49" s="15">
        <v>4</v>
      </c>
      <c r="J49" s="16">
        <v>1500</v>
      </c>
      <c r="K49" s="16">
        <v>6000</v>
      </c>
      <c r="L49" s="39"/>
    </row>
    <row r="50" spans="1:12" ht="15.75">
      <c r="A50" s="14">
        <v>49</v>
      </c>
      <c r="B50" s="14" t="s">
        <v>154</v>
      </c>
      <c r="C50" s="14" t="s">
        <v>130</v>
      </c>
      <c r="D50" s="15" t="s">
        <v>171</v>
      </c>
      <c r="E50" s="15" t="s">
        <v>99</v>
      </c>
      <c r="F50" s="15" t="s">
        <v>100</v>
      </c>
      <c r="G50" s="15" t="s">
        <v>92</v>
      </c>
      <c r="H50" s="15" t="s">
        <v>97</v>
      </c>
      <c r="I50" s="15">
        <v>4</v>
      </c>
      <c r="J50" s="16">
        <v>2000</v>
      </c>
      <c r="K50" s="16">
        <v>8000</v>
      </c>
      <c r="L50" s="23">
        <f>K50</f>
        <v>8000</v>
      </c>
    </row>
    <row r="51" spans="1:12" ht="15.75">
      <c r="A51" s="14">
        <v>50</v>
      </c>
      <c r="B51" s="36" t="s">
        <v>149</v>
      </c>
      <c r="C51" s="14" t="s">
        <v>130</v>
      </c>
      <c r="D51" s="15" t="s">
        <v>209</v>
      </c>
      <c r="E51" s="15" t="s">
        <v>106</v>
      </c>
      <c r="F51" s="15" t="s">
        <v>107</v>
      </c>
      <c r="G51" s="15" t="s">
        <v>108</v>
      </c>
      <c r="H51" s="15" t="s">
        <v>86</v>
      </c>
      <c r="I51" s="15">
        <v>6</v>
      </c>
      <c r="J51" s="16">
        <v>1500</v>
      </c>
      <c r="K51" s="16">
        <v>9000</v>
      </c>
      <c r="L51" s="38">
        <f>K51+K52</f>
        <v>15000</v>
      </c>
    </row>
    <row r="52" spans="1:12" ht="15.75">
      <c r="A52" s="14">
        <v>51</v>
      </c>
      <c r="B52" s="37"/>
      <c r="C52" s="14" t="s">
        <v>130</v>
      </c>
      <c r="D52" s="15" t="s">
        <v>209</v>
      </c>
      <c r="E52" s="15" t="s">
        <v>204</v>
      </c>
      <c r="F52" s="15" t="s">
        <v>120</v>
      </c>
      <c r="G52" s="15" t="s">
        <v>73</v>
      </c>
      <c r="H52" s="15" t="s">
        <v>210</v>
      </c>
      <c r="I52" s="15">
        <v>4</v>
      </c>
      <c r="J52" s="16">
        <v>1500</v>
      </c>
      <c r="K52" s="16">
        <v>6000</v>
      </c>
      <c r="L52" s="39"/>
    </row>
    <row r="53" spans="1:12" ht="15.75">
      <c r="A53" s="14">
        <v>52</v>
      </c>
      <c r="B53" s="14" t="s">
        <v>148</v>
      </c>
      <c r="C53" s="14" t="s">
        <v>130</v>
      </c>
      <c r="D53" s="15" t="s">
        <v>70</v>
      </c>
      <c r="E53" s="15" t="s">
        <v>79</v>
      </c>
      <c r="F53" s="15" t="s">
        <v>76</v>
      </c>
      <c r="G53" s="15" t="s">
        <v>80</v>
      </c>
      <c r="H53" s="15" t="s">
        <v>40</v>
      </c>
      <c r="I53" s="15">
        <v>7</v>
      </c>
      <c r="J53" s="16">
        <v>2000</v>
      </c>
      <c r="K53" s="16">
        <v>14000</v>
      </c>
      <c r="L53" s="38">
        <f>K53+K54</f>
        <v>18500</v>
      </c>
    </row>
    <row r="54" spans="1:12" ht="15.75">
      <c r="A54" s="14">
        <v>53</v>
      </c>
      <c r="B54" s="14" t="s">
        <v>148</v>
      </c>
      <c r="C54" s="14" t="s">
        <v>130</v>
      </c>
      <c r="D54" s="15" t="s">
        <v>121</v>
      </c>
      <c r="E54" s="15" t="s">
        <v>191</v>
      </c>
      <c r="F54" s="15" t="s">
        <v>119</v>
      </c>
      <c r="G54" s="15" t="s">
        <v>111</v>
      </c>
      <c r="H54" s="15" t="s">
        <v>122</v>
      </c>
      <c r="I54" s="15">
        <v>3</v>
      </c>
      <c r="J54" s="16">
        <v>1500</v>
      </c>
      <c r="K54" s="16">
        <v>4500</v>
      </c>
      <c r="L54" s="39"/>
    </row>
    <row r="55" spans="1:12" ht="15.75">
      <c r="A55" s="14">
        <v>54</v>
      </c>
      <c r="B55" s="36" t="s">
        <v>154</v>
      </c>
      <c r="C55" s="14" t="s">
        <v>184</v>
      </c>
      <c r="D55" s="15" t="s">
        <v>172</v>
      </c>
      <c r="E55" s="15" t="s">
        <v>91</v>
      </c>
      <c r="F55" s="15" t="s">
        <v>84</v>
      </c>
      <c r="G55" s="15" t="s">
        <v>92</v>
      </c>
      <c r="H55" s="15" t="s">
        <v>97</v>
      </c>
      <c r="I55" s="15">
        <v>7</v>
      </c>
      <c r="J55" s="16">
        <v>2000</v>
      </c>
      <c r="K55" s="16">
        <v>14000</v>
      </c>
      <c r="L55" s="38">
        <f>K55+K56</f>
        <v>22000</v>
      </c>
    </row>
    <row r="56" spans="1:12" ht="15.75">
      <c r="A56" s="14">
        <v>55</v>
      </c>
      <c r="B56" s="37"/>
      <c r="C56" s="14" t="s">
        <v>184</v>
      </c>
      <c r="D56" s="15" t="s">
        <v>172</v>
      </c>
      <c r="E56" s="15" t="s">
        <v>99</v>
      </c>
      <c r="F56" s="15" t="s">
        <v>100</v>
      </c>
      <c r="G56" s="15" t="s">
        <v>92</v>
      </c>
      <c r="H56" s="15" t="s">
        <v>97</v>
      </c>
      <c r="I56" s="15">
        <v>4</v>
      </c>
      <c r="J56" s="16">
        <v>2000</v>
      </c>
      <c r="K56" s="16">
        <v>8000</v>
      </c>
      <c r="L56" s="39"/>
    </row>
    <row r="57" spans="1:12" ht="15.75">
      <c r="A57" s="14">
        <v>56</v>
      </c>
      <c r="B57" s="14" t="s">
        <v>148</v>
      </c>
      <c r="C57" s="14" t="s">
        <v>184</v>
      </c>
      <c r="D57" s="15" t="s">
        <v>211</v>
      </c>
      <c r="E57" s="15" t="s">
        <v>191</v>
      </c>
      <c r="F57" s="15" t="s">
        <v>119</v>
      </c>
      <c r="G57" s="15" t="s">
        <v>111</v>
      </c>
      <c r="H57" s="15" t="s">
        <v>122</v>
      </c>
      <c r="I57" s="15">
        <v>3</v>
      </c>
      <c r="J57" s="16">
        <v>1500</v>
      </c>
      <c r="K57" s="16">
        <v>4500</v>
      </c>
      <c r="L57" s="23">
        <f>K57</f>
        <v>4500</v>
      </c>
    </row>
    <row r="58" spans="1:12" ht="15.75">
      <c r="A58" s="14">
        <v>57</v>
      </c>
      <c r="B58" s="36" t="s">
        <v>183</v>
      </c>
      <c r="C58" s="14" t="s">
        <v>184</v>
      </c>
      <c r="D58" s="18" t="s">
        <v>173</v>
      </c>
      <c r="E58" s="18" t="s">
        <v>71</v>
      </c>
      <c r="F58" s="18" t="s">
        <v>72</v>
      </c>
      <c r="G58" s="18" t="s">
        <v>73</v>
      </c>
      <c r="H58" s="18" t="s">
        <v>74</v>
      </c>
      <c r="I58" s="18">
        <v>6</v>
      </c>
      <c r="J58" s="19">
        <v>2000</v>
      </c>
      <c r="K58" s="19">
        <v>12000</v>
      </c>
      <c r="L58" s="40">
        <f>K58+K59</f>
        <v>33000</v>
      </c>
    </row>
    <row r="59" spans="1:12" ht="15.75">
      <c r="A59" s="14">
        <v>58</v>
      </c>
      <c r="B59" s="37"/>
      <c r="C59" s="14" t="s">
        <v>184</v>
      </c>
      <c r="D59" s="18" t="s">
        <v>173</v>
      </c>
      <c r="E59" s="15" t="s">
        <v>75</v>
      </c>
      <c r="F59" s="15" t="s">
        <v>76</v>
      </c>
      <c r="G59" s="15" t="s">
        <v>77</v>
      </c>
      <c r="H59" s="15" t="s">
        <v>15</v>
      </c>
      <c r="I59" s="15">
        <v>7</v>
      </c>
      <c r="J59" s="16">
        <v>3000</v>
      </c>
      <c r="K59" s="16">
        <v>21000</v>
      </c>
      <c r="L59" s="41"/>
    </row>
    <row r="60" spans="1:12" ht="15.75">
      <c r="A60" s="14">
        <v>59</v>
      </c>
      <c r="B60" s="36" t="s">
        <v>149</v>
      </c>
      <c r="C60" s="14" t="s">
        <v>184</v>
      </c>
      <c r="D60" s="15" t="s">
        <v>174</v>
      </c>
      <c r="E60" s="15" t="s">
        <v>79</v>
      </c>
      <c r="F60" s="15" t="s">
        <v>76</v>
      </c>
      <c r="G60" s="15" t="s">
        <v>80</v>
      </c>
      <c r="H60" s="15" t="s">
        <v>86</v>
      </c>
      <c r="I60" s="15">
        <v>7</v>
      </c>
      <c r="J60" s="16">
        <v>1500</v>
      </c>
      <c r="K60" s="16">
        <v>10500</v>
      </c>
      <c r="L60" s="38">
        <f>K60+K61</f>
        <v>13000</v>
      </c>
    </row>
    <row r="61" spans="1:12" ht="15.75">
      <c r="A61" s="14">
        <v>60</v>
      </c>
      <c r="B61" s="37"/>
      <c r="C61" s="14" t="s">
        <v>184</v>
      </c>
      <c r="D61" s="15" t="s">
        <v>174</v>
      </c>
      <c r="E61" s="15" t="s">
        <v>99</v>
      </c>
      <c r="F61" s="15" t="s">
        <v>100</v>
      </c>
      <c r="G61" s="15" t="s">
        <v>92</v>
      </c>
      <c r="H61" s="15" t="s">
        <v>93</v>
      </c>
      <c r="I61" s="15">
        <v>1</v>
      </c>
      <c r="J61" s="16">
        <v>2500</v>
      </c>
      <c r="K61" s="16">
        <v>2500</v>
      </c>
      <c r="L61" s="39"/>
    </row>
    <row r="62" spans="1:12" ht="15.75">
      <c r="A62" s="14">
        <v>61</v>
      </c>
      <c r="B62" s="14" t="s">
        <v>201</v>
      </c>
      <c r="C62" s="14" t="s">
        <v>130</v>
      </c>
      <c r="D62" s="15" t="s">
        <v>212</v>
      </c>
      <c r="E62" s="15" t="s">
        <v>187</v>
      </c>
      <c r="F62" s="15" t="s">
        <v>119</v>
      </c>
      <c r="G62" s="15" t="s">
        <v>108</v>
      </c>
      <c r="H62" s="15" t="s">
        <v>88</v>
      </c>
      <c r="I62" s="15">
        <v>4</v>
      </c>
      <c r="J62" s="16">
        <v>2000</v>
      </c>
      <c r="K62" s="16">
        <v>8000</v>
      </c>
      <c r="L62" s="23">
        <f>K62</f>
        <v>8000</v>
      </c>
    </row>
    <row r="63" spans="1:12" ht="15.75">
      <c r="A63" s="14">
        <v>62</v>
      </c>
      <c r="B63" s="36" t="s">
        <v>152</v>
      </c>
      <c r="C63" s="14" t="s">
        <v>130</v>
      </c>
      <c r="D63" s="15" t="s">
        <v>175</v>
      </c>
      <c r="E63" s="15" t="s">
        <v>83</v>
      </c>
      <c r="F63" s="15" t="s">
        <v>84</v>
      </c>
      <c r="G63" s="15" t="s">
        <v>85</v>
      </c>
      <c r="H63" s="15" t="s">
        <v>109</v>
      </c>
      <c r="I63" s="15">
        <v>7</v>
      </c>
      <c r="J63" s="16">
        <v>2000</v>
      </c>
      <c r="K63" s="16">
        <v>14000</v>
      </c>
      <c r="L63" s="38">
        <f>K63+K64</f>
        <v>32000</v>
      </c>
    </row>
    <row r="64" spans="1:12" ht="15.75">
      <c r="A64" s="14">
        <v>63</v>
      </c>
      <c r="B64" s="37"/>
      <c r="C64" s="14" t="s">
        <v>130</v>
      </c>
      <c r="D64" s="15" t="s">
        <v>175</v>
      </c>
      <c r="E64" s="15" t="s">
        <v>188</v>
      </c>
      <c r="F64" s="15" t="s">
        <v>115</v>
      </c>
      <c r="G64" s="15" t="s">
        <v>116</v>
      </c>
      <c r="H64" s="15" t="s">
        <v>96</v>
      </c>
      <c r="I64" s="15">
        <v>6</v>
      </c>
      <c r="J64" s="16">
        <v>3000</v>
      </c>
      <c r="K64" s="16">
        <v>18000</v>
      </c>
      <c r="L64" s="39"/>
    </row>
    <row r="65" spans="1:12" ht="15.75">
      <c r="A65" s="14">
        <v>64</v>
      </c>
      <c r="B65" s="36" t="s">
        <v>148</v>
      </c>
      <c r="C65" s="14" t="s">
        <v>130</v>
      </c>
      <c r="D65" s="15" t="s">
        <v>90</v>
      </c>
      <c r="E65" s="15" t="s">
        <v>83</v>
      </c>
      <c r="F65" s="15" t="s">
        <v>84</v>
      </c>
      <c r="G65" s="15" t="s">
        <v>85</v>
      </c>
      <c r="H65" s="15" t="s">
        <v>88</v>
      </c>
      <c r="I65" s="15">
        <v>6</v>
      </c>
      <c r="J65" s="16">
        <v>2000</v>
      </c>
      <c r="K65" s="16">
        <v>12000</v>
      </c>
      <c r="L65" s="38">
        <f>SUM(K65:K67)</f>
        <v>33000</v>
      </c>
    </row>
    <row r="66" spans="1:12" ht="15.75">
      <c r="A66" s="14">
        <v>65</v>
      </c>
      <c r="B66" s="42"/>
      <c r="C66" s="14" t="s">
        <v>130</v>
      </c>
      <c r="D66" s="15" t="s">
        <v>90</v>
      </c>
      <c r="E66" s="15" t="s">
        <v>197</v>
      </c>
      <c r="F66" s="15" t="s">
        <v>110</v>
      </c>
      <c r="G66" s="15" t="s">
        <v>98</v>
      </c>
      <c r="H66" s="15" t="s">
        <v>88</v>
      </c>
      <c r="I66" s="15">
        <v>6</v>
      </c>
      <c r="J66" s="16">
        <v>2000</v>
      </c>
      <c r="K66" s="16">
        <v>12000</v>
      </c>
      <c r="L66" s="43"/>
    </row>
    <row r="67" spans="1:12" ht="15.75">
      <c r="A67" s="14">
        <v>66</v>
      </c>
      <c r="B67" s="37"/>
      <c r="C67" s="14" t="s">
        <v>130</v>
      </c>
      <c r="D67" s="15" t="s">
        <v>90</v>
      </c>
      <c r="E67" s="15" t="s">
        <v>204</v>
      </c>
      <c r="F67" s="15" t="s">
        <v>120</v>
      </c>
      <c r="G67" s="15" t="s">
        <v>73</v>
      </c>
      <c r="H67" s="15" t="s">
        <v>205</v>
      </c>
      <c r="I67" s="15">
        <v>3</v>
      </c>
      <c r="J67" s="16">
        <v>3000</v>
      </c>
      <c r="K67" s="16">
        <v>9000</v>
      </c>
      <c r="L67" s="39"/>
    </row>
    <row r="68" spans="1:12" ht="15.75">
      <c r="A68" s="14">
        <v>67</v>
      </c>
      <c r="B68" s="14" t="s">
        <v>201</v>
      </c>
      <c r="C68" s="14" t="s">
        <v>130</v>
      </c>
      <c r="D68" s="15" t="s">
        <v>213</v>
      </c>
      <c r="E68" s="15" t="s">
        <v>79</v>
      </c>
      <c r="F68" s="15" t="s">
        <v>76</v>
      </c>
      <c r="G68" s="15" t="s">
        <v>80</v>
      </c>
      <c r="H68" s="15" t="s">
        <v>40</v>
      </c>
      <c r="I68" s="15">
        <v>7</v>
      </c>
      <c r="J68" s="16">
        <v>2000</v>
      </c>
      <c r="K68" s="16">
        <f>J68</f>
        <v>2000</v>
      </c>
      <c r="L68" s="23">
        <f>K68</f>
        <v>2000</v>
      </c>
    </row>
    <row r="69" spans="1:12" ht="15.75">
      <c r="A69" s="14">
        <v>68</v>
      </c>
      <c r="B69" s="36" t="s">
        <v>152</v>
      </c>
      <c r="C69" s="14" t="s">
        <v>130</v>
      </c>
      <c r="D69" s="15" t="s">
        <v>214</v>
      </c>
      <c r="E69" s="15" t="s">
        <v>102</v>
      </c>
      <c r="F69" s="15" t="s">
        <v>103</v>
      </c>
      <c r="G69" s="15" t="s">
        <v>104</v>
      </c>
      <c r="H69" s="15" t="s">
        <v>96</v>
      </c>
      <c r="I69" s="15">
        <v>6</v>
      </c>
      <c r="J69" s="16">
        <v>3000</v>
      </c>
      <c r="K69" s="16">
        <v>18000</v>
      </c>
      <c r="L69" s="38">
        <f>K70+K69</f>
        <v>28000</v>
      </c>
    </row>
    <row r="70" spans="1:12" ht="15.75">
      <c r="A70" s="14">
        <v>69</v>
      </c>
      <c r="B70" s="37"/>
      <c r="C70" s="14" t="s">
        <v>130</v>
      </c>
      <c r="D70" s="15" t="s">
        <v>214</v>
      </c>
      <c r="E70" s="15" t="s">
        <v>191</v>
      </c>
      <c r="F70" s="15" t="s">
        <v>119</v>
      </c>
      <c r="G70" s="15" t="s">
        <v>111</v>
      </c>
      <c r="H70" s="15" t="s">
        <v>215</v>
      </c>
      <c r="I70" s="15">
        <v>4</v>
      </c>
      <c r="J70" s="16">
        <v>2500</v>
      </c>
      <c r="K70" s="16">
        <v>10000</v>
      </c>
      <c r="L70" s="39"/>
    </row>
    <row r="71" spans="1:12" ht="15.75">
      <c r="A71" s="14">
        <v>70</v>
      </c>
      <c r="B71" s="14" t="s">
        <v>201</v>
      </c>
      <c r="C71" s="14" t="s">
        <v>130</v>
      </c>
      <c r="D71" s="15" t="s">
        <v>216</v>
      </c>
      <c r="E71" s="15" t="s">
        <v>83</v>
      </c>
      <c r="F71" s="15" t="s">
        <v>84</v>
      </c>
      <c r="G71" s="15" t="s">
        <v>85</v>
      </c>
      <c r="H71" s="15" t="s">
        <v>88</v>
      </c>
      <c r="I71" s="15">
        <v>6</v>
      </c>
      <c r="J71" s="16">
        <v>2000</v>
      </c>
      <c r="K71" s="16">
        <v>12000</v>
      </c>
      <c r="L71" s="23">
        <f>K71</f>
        <v>12000</v>
      </c>
    </row>
    <row r="72" spans="1:12" ht="15.75">
      <c r="A72" s="14">
        <v>71</v>
      </c>
      <c r="B72" s="36" t="s">
        <v>154</v>
      </c>
      <c r="C72" s="14" t="s">
        <v>130</v>
      </c>
      <c r="D72" s="15" t="s">
        <v>78</v>
      </c>
      <c r="E72" s="15" t="s">
        <v>75</v>
      </c>
      <c r="F72" s="15" t="s">
        <v>76</v>
      </c>
      <c r="G72" s="15" t="s">
        <v>77</v>
      </c>
      <c r="H72" s="15" t="s">
        <v>16</v>
      </c>
      <c r="I72" s="15">
        <v>7</v>
      </c>
      <c r="J72" s="16">
        <v>2000</v>
      </c>
      <c r="K72" s="16">
        <v>14000</v>
      </c>
      <c r="L72" s="40">
        <f>K72+K73</f>
        <v>16000</v>
      </c>
    </row>
    <row r="73" spans="1:12" ht="15.75">
      <c r="A73" s="14">
        <v>72</v>
      </c>
      <c r="B73" s="37"/>
      <c r="C73" s="14" t="s">
        <v>130</v>
      </c>
      <c r="D73" s="15" t="s">
        <v>98</v>
      </c>
      <c r="E73" s="15" t="s">
        <v>99</v>
      </c>
      <c r="F73" s="15" t="s">
        <v>100</v>
      </c>
      <c r="G73" s="15" t="s">
        <v>92</v>
      </c>
      <c r="H73" s="15" t="s">
        <v>97</v>
      </c>
      <c r="I73" s="15">
        <v>1</v>
      </c>
      <c r="J73" s="16">
        <v>2000</v>
      </c>
      <c r="K73" s="16">
        <v>2000</v>
      </c>
      <c r="L73" s="41"/>
    </row>
    <row r="74" spans="1:12" ht="15.75">
      <c r="A74" s="14">
        <v>73</v>
      </c>
      <c r="B74" s="14" t="s">
        <v>182</v>
      </c>
      <c r="C74" s="14" t="s">
        <v>130</v>
      </c>
      <c r="D74" s="15" t="s">
        <v>217</v>
      </c>
      <c r="E74" s="15" t="s">
        <v>91</v>
      </c>
      <c r="F74" s="15" t="s">
        <v>84</v>
      </c>
      <c r="G74" s="15" t="s">
        <v>92</v>
      </c>
      <c r="H74" s="15" t="s">
        <v>93</v>
      </c>
      <c r="I74" s="15">
        <v>5</v>
      </c>
      <c r="J74" s="16">
        <v>2500</v>
      </c>
      <c r="K74" s="16">
        <v>12500</v>
      </c>
      <c r="L74" s="23">
        <f>K74</f>
        <v>12500</v>
      </c>
    </row>
    <row r="75" spans="11:12" ht="15.75">
      <c r="K75" s="21">
        <f>SUM(K2:K74)</f>
        <v>693500</v>
      </c>
      <c r="L75" s="24">
        <f>SUM(L2:L74)</f>
        <v>693500</v>
      </c>
    </row>
  </sheetData>
  <sheetProtection/>
  <mergeCells count="42">
    <mergeCell ref="L26:L27"/>
    <mergeCell ref="B3:B4"/>
    <mergeCell ref="L3:L4"/>
    <mergeCell ref="B5:B6"/>
    <mergeCell ref="L5:L6"/>
    <mergeCell ref="B8:B9"/>
    <mergeCell ref="L8:L9"/>
    <mergeCell ref="B12:B16"/>
    <mergeCell ref="L12:L16"/>
    <mergeCell ref="L17:L18"/>
    <mergeCell ref="B22:B23"/>
    <mergeCell ref="L22:L23"/>
    <mergeCell ref="B32:B33"/>
    <mergeCell ref="L32:L33"/>
    <mergeCell ref="B34:B36"/>
    <mergeCell ref="L34:L36"/>
    <mergeCell ref="B37:B38"/>
    <mergeCell ref="L37:L38"/>
    <mergeCell ref="B58:B59"/>
    <mergeCell ref="L58:L59"/>
    <mergeCell ref="B39:B41"/>
    <mergeCell ref="L40:L41"/>
    <mergeCell ref="L43:L45"/>
    <mergeCell ref="B46:B47"/>
    <mergeCell ref="L46:L47"/>
    <mergeCell ref="B48:B49"/>
    <mergeCell ref="L48:L49"/>
    <mergeCell ref="B51:B52"/>
    <mergeCell ref="L51:L52"/>
    <mergeCell ref="L53:L54"/>
    <mergeCell ref="B55:B56"/>
    <mergeCell ref="L55:L56"/>
    <mergeCell ref="B69:B70"/>
    <mergeCell ref="L69:L70"/>
    <mergeCell ref="B72:B73"/>
    <mergeCell ref="L72:L73"/>
    <mergeCell ref="B60:B61"/>
    <mergeCell ref="L60:L61"/>
    <mergeCell ref="B63:B64"/>
    <mergeCell ref="L63:L64"/>
    <mergeCell ref="B65:B67"/>
    <mergeCell ref="L65:L6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24">
      <selection activeCell="F54" sqref="F54"/>
    </sheetView>
  </sheetViews>
  <sheetFormatPr defaultColWidth="11.00390625" defaultRowHeight="15.75"/>
  <cols>
    <col min="1" max="3" width="10.875" style="4" customWidth="1"/>
    <col min="4" max="4" width="18.50390625" style="0" customWidth="1"/>
    <col min="5" max="5" width="17.50390625" style="0" customWidth="1"/>
    <col min="6" max="6" width="21.625" style="0" customWidth="1"/>
    <col min="7" max="7" width="19.00390625" style="0" customWidth="1"/>
    <col min="12" max="12" width="10.875" style="6" customWidth="1"/>
  </cols>
  <sheetData>
    <row r="1" spans="1:12" ht="15">
      <c r="A1" s="10" t="s">
        <v>29</v>
      </c>
      <c r="B1" s="10" t="s">
        <v>126</v>
      </c>
      <c r="C1" s="10" t="s">
        <v>127</v>
      </c>
      <c r="D1" s="2" t="s">
        <v>30</v>
      </c>
      <c r="E1" s="10" t="s">
        <v>31</v>
      </c>
      <c r="F1" s="2" t="s">
        <v>0</v>
      </c>
      <c r="G1" s="10" t="s">
        <v>32</v>
      </c>
      <c r="H1" s="2" t="s">
        <v>1</v>
      </c>
      <c r="I1" s="10" t="s">
        <v>33</v>
      </c>
      <c r="J1" s="2" t="s">
        <v>34</v>
      </c>
      <c r="K1" s="2" t="s">
        <v>35</v>
      </c>
      <c r="L1" s="11" t="s">
        <v>125</v>
      </c>
    </row>
    <row r="2" spans="1:12" ht="15">
      <c r="A2" s="5">
        <v>1</v>
      </c>
      <c r="B2" s="5" t="s">
        <v>128</v>
      </c>
      <c r="C2" s="5" t="s">
        <v>130</v>
      </c>
      <c r="D2" s="2" t="s">
        <v>57</v>
      </c>
      <c r="E2" s="2" t="s">
        <v>54</v>
      </c>
      <c r="F2" s="2" t="s">
        <v>55</v>
      </c>
      <c r="G2" s="2" t="s">
        <v>48</v>
      </c>
      <c r="H2" s="2" t="s">
        <v>16</v>
      </c>
      <c r="I2" s="2">
        <v>2</v>
      </c>
      <c r="J2" s="3">
        <v>2000</v>
      </c>
      <c r="K2" s="3">
        <v>4000</v>
      </c>
      <c r="L2" s="9">
        <f>K2</f>
        <v>4000</v>
      </c>
    </row>
    <row r="3" spans="1:12" ht="15">
      <c r="A3" s="5">
        <v>2</v>
      </c>
      <c r="B3" s="35" t="s">
        <v>177</v>
      </c>
      <c r="C3" s="5" t="s">
        <v>130</v>
      </c>
      <c r="D3" s="2" t="s">
        <v>155</v>
      </c>
      <c r="E3" s="2" t="s">
        <v>58</v>
      </c>
      <c r="F3" s="2" t="s">
        <v>59</v>
      </c>
      <c r="G3" s="2" t="s">
        <v>51</v>
      </c>
      <c r="H3" s="2" t="s">
        <v>40</v>
      </c>
      <c r="I3" s="2">
        <v>5</v>
      </c>
      <c r="J3" s="3">
        <v>2000</v>
      </c>
      <c r="K3" s="3">
        <v>10000</v>
      </c>
      <c r="L3" s="44">
        <f>SUM(K3:K5)</f>
        <v>20000</v>
      </c>
    </row>
    <row r="4" spans="1:12" ht="15">
      <c r="A4" s="5">
        <v>3</v>
      </c>
      <c r="B4" s="35"/>
      <c r="C4" s="5" t="s">
        <v>130</v>
      </c>
      <c r="D4" s="2" t="s">
        <v>155</v>
      </c>
      <c r="E4" s="2" t="s">
        <v>65</v>
      </c>
      <c r="F4" s="2" t="s">
        <v>66</v>
      </c>
      <c r="G4" s="2" t="s">
        <v>48</v>
      </c>
      <c r="H4" s="2" t="s">
        <v>40</v>
      </c>
      <c r="I4" s="2">
        <v>3</v>
      </c>
      <c r="J4" s="3">
        <v>2000</v>
      </c>
      <c r="K4" s="3">
        <v>6000</v>
      </c>
      <c r="L4" s="45"/>
    </row>
    <row r="5" spans="1:12" ht="15">
      <c r="A5" s="5">
        <v>4</v>
      </c>
      <c r="B5" s="35"/>
      <c r="C5" s="5" t="s">
        <v>130</v>
      </c>
      <c r="D5" s="2" t="s">
        <v>155</v>
      </c>
      <c r="E5" s="2" t="s">
        <v>68</v>
      </c>
      <c r="F5" s="2" t="s">
        <v>55</v>
      </c>
      <c r="G5" s="2" t="s">
        <v>69</v>
      </c>
      <c r="H5" s="2" t="s">
        <v>40</v>
      </c>
      <c r="I5" s="2">
        <v>2</v>
      </c>
      <c r="J5" s="3">
        <v>2000</v>
      </c>
      <c r="K5" s="3">
        <v>4000</v>
      </c>
      <c r="L5" s="45"/>
    </row>
    <row r="6" spans="1:12" ht="15">
      <c r="A6" s="5">
        <v>5</v>
      </c>
      <c r="B6" s="5" t="s">
        <v>178</v>
      </c>
      <c r="C6" s="8" t="s">
        <v>135</v>
      </c>
      <c r="D6" s="2" t="s">
        <v>156</v>
      </c>
      <c r="E6" s="2" t="s">
        <v>68</v>
      </c>
      <c r="F6" s="2" t="s">
        <v>55</v>
      </c>
      <c r="G6" s="2" t="s">
        <v>69</v>
      </c>
      <c r="H6" s="2" t="s">
        <v>26</v>
      </c>
      <c r="I6" s="2">
        <v>1</v>
      </c>
      <c r="J6" s="3">
        <v>2500</v>
      </c>
      <c r="K6" s="3">
        <v>2500</v>
      </c>
      <c r="L6" s="9">
        <f>K6</f>
        <v>2500</v>
      </c>
    </row>
    <row r="7" spans="1:12" ht="15">
      <c r="A7" s="5">
        <v>6</v>
      </c>
      <c r="B7" s="5" t="s">
        <v>133</v>
      </c>
      <c r="C7" s="8" t="s">
        <v>130</v>
      </c>
      <c r="D7" s="2" t="s">
        <v>56</v>
      </c>
      <c r="E7" s="2" t="s">
        <v>54</v>
      </c>
      <c r="F7" s="2" t="s">
        <v>55</v>
      </c>
      <c r="G7" s="2" t="s">
        <v>48</v>
      </c>
      <c r="H7" s="2" t="s">
        <v>5</v>
      </c>
      <c r="I7" s="2">
        <v>1</v>
      </c>
      <c r="J7" s="3">
        <v>1500</v>
      </c>
      <c r="K7" s="3">
        <v>1500</v>
      </c>
      <c r="L7" s="9">
        <f>K7</f>
        <v>1500</v>
      </c>
    </row>
    <row r="8" spans="1:12" ht="15">
      <c r="A8" s="5">
        <v>7</v>
      </c>
      <c r="B8" s="5" t="s">
        <v>149</v>
      </c>
      <c r="C8" s="8" t="s">
        <v>135</v>
      </c>
      <c r="D8" s="2" t="s">
        <v>134</v>
      </c>
      <c r="E8" s="2" t="s">
        <v>68</v>
      </c>
      <c r="F8" s="2" t="s">
        <v>55</v>
      </c>
      <c r="G8" s="2" t="s">
        <v>69</v>
      </c>
      <c r="H8" s="2" t="s">
        <v>26</v>
      </c>
      <c r="I8" s="2">
        <v>1</v>
      </c>
      <c r="J8" s="3">
        <v>2500</v>
      </c>
      <c r="K8" s="3">
        <v>2500</v>
      </c>
      <c r="L8" s="9">
        <f>K8</f>
        <v>2500</v>
      </c>
    </row>
    <row r="9" spans="1:12" ht="15">
      <c r="A9" s="5">
        <v>8</v>
      </c>
      <c r="B9" s="35" t="s">
        <v>177</v>
      </c>
      <c r="C9" s="8" t="s">
        <v>135</v>
      </c>
      <c r="D9" s="2" t="s">
        <v>157</v>
      </c>
      <c r="E9" s="2" t="s">
        <v>37</v>
      </c>
      <c r="F9" s="2" t="s">
        <v>38</v>
      </c>
      <c r="G9" s="2" t="s">
        <v>39</v>
      </c>
      <c r="H9" s="2" t="s">
        <v>40</v>
      </c>
      <c r="I9" s="2">
        <v>4</v>
      </c>
      <c r="J9" s="3">
        <v>2000</v>
      </c>
      <c r="K9" s="3">
        <v>8000</v>
      </c>
      <c r="L9" s="44">
        <f>SUM(K9:K13)</f>
        <v>34000</v>
      </c>
    </row>
    <row r="10" spans="1:12" ht="15">
      <c r="A10" s="5">
        <v>9</v>
      </c>
      <c r="B10" s="35"/>
      <c r="C10" s="8" t="s">
        <v>135</v>
      </c>
      <c r="D10" s="2" t="s">
        <v>157</v>
      </c>
      <c r="E10" s="2" t="s">
        <v>49</v>
      </c>
      <c r="F10" s="2" t="s">
        <v>50</v>
      </c>
      <c r="G10" s="2" t="s">
        <v>51</v>
      </c>
      <c r="H10" s="2" t="s">
        <v>40</v>
      </c>
      <c r="I10" s="2">
        <v>4</v>
      </c>
      <c r="J10" s="3">
        <v>2000</v>
      </c>
      <c r="K10" s="3">
        <v>8000</v>
      </c>
      <c r="L10" s="45"/>
    </row>
    <row r="11" spans="1:12" ht="15">
      <c r="A11" s="5">
        <v>10</v>
      </c>
      <c r="B11" s="35"/>
      <c r="C11" s="8" t="s">
        <v>135</v>
      </c>
      <c r="D11" s="2" t="s">
        <v>157</v>
      </c>
      <c r="E11" s="2" t="s">
        <v>54</v>
      </c>
      <c r="F11" s="2" t="s">
        <v>55</v>
      </c>
      <c r="G11" s="2" t="s">
        <v>48</v>
      </c>
      <c r="H11" s="2" t="s">
        <v>16</v>
      </c>
      <c r="I11" s="2">
        <v>2</v>
      </c>
      <c r="J11" s="3">
        <v>2000</v>
      </c>
      <c r="K11" s="3">
        <v>4000</v>
      </c>
      <c r="L11" s="45"/>
    </row>
    <row r="12" spans="1:12" ht="15">
      <c r="A12" s="5">
        <v>11</v>
      </c>
      <c r="B12" s="35"/>
      <c r="C12" s="8" t="s">
        <v>135</v>
      </c>
      <c r="D12" s="2" t="s">
        <v>157</v>
      </c>
      <c r="E12" s="2" t="s">
        <v>60</v>
      </c>
      <c r="F12" s="2" t="s">
        <v>59</v>
      </c>
      <c r="G12" s="2" t="s">
        <v>51</v>
      </c>
      <c r="H12" s="2" t="s">
        <v>40</v>
      </c>
      <c r="I12" s="2">
        <v>5</v>
      </c>
      <c r="J12" s="3">
        <v>2000</v>
      </c>
      <c r="K12" s="3">
        <v>10000</v>
      </c>
      <c r="L12" s="45"/>
    </row>
    <row r="13" spans="1:12" ht="15">
      <c r="A13" s="5">
        <v>12</v>
      </c>
      <c r="B13" s="35"/>
      <c r="C13" s="8" t="s">
        <v>135</v>
      </c>
      <c r="D13" s="2" t="s">
        <v>157</v>
      </c>
      <c r="E13" s="2" t="s">
        <v>65</v>
      </c>
      <c r="F13" s="2" t="s">
        <v>66</v>
      </c>
      <c r="G13" s="2" t="s">
        <v>51</v>
      </c>
      <c r="H13" s="2" t="s">
        <v>40</v>
      </c>
      <c r="I13" s="2">
        <v>2</v>
      </c>
      <c r="J13" s="3">
        <v>2000</v>
      </c>
      <c r="K13" s="3">
        <v>4000</v>
      </c>
      <c r="L13" s="45"/>
    </row>
    <row r="14" spans="1:12" ht="15">
      <c r="A14" s="5">
        <v>13</v>
      </c>
      <c r="B14" s="35" t="s">
        <v>180</v>
      </c>
      <c r="C14" s="8" t="s">
        <v>135</v>
      </c>
      <c r="D14" s="2" t="s">
        <v>158</v>
      </c>
      <c r="E14" s="2" t="s">
        <v>42</v>
      </c>
      <c r="F14" s="2" t="s">
        <v>45</v>
      </c>
      <c r="G14" s="2" t="s">
        <v>46</v>
      </c>
      <c r="H14" s="2" t="s">
        <v>9</v>
      </c>
      <c r="I14" s="2">
        <v>4</v>
      </c>
      <c r="J14" s="3">
        <v>3000</v>
      </c>
      <c r="K14" s="3">
        <v>12000</v>
      </c>
      <c r="L14" s="44">
        <f>SUM(K14:K15)</f>
        <v>14000</v>
      </c>
    </row>
    <row r="15" spans="1:12" ht="15">
      <c r="A15" s="5">
        <v>14</v>
      </c>
      <c r="B15" s="35"/>
      <c r="C15" s="8" t="s">
        <v>135</v>
      </c>
      <c r="D15" s="2" t="s">
        <v>158</v>
      </c>
      <c r="E15" s="2" t="s">
        <v>49</v>
      </c>
      <c r="F15" s="2" t="s">
        <v>52</v>
      </c>
      <c r="G15" s="2" t="s">
        <v>48</v>
      </c>
      <c r="H15" s="2" t="s">
        <v>40</v>
      </c>
      <c r="I15" s="2">
        <v>1</v>
      </c>
      <c r="J15" s="3">
        <v>2000</v>
      </c>
      <c r="K15" s="3">
        <v>2000</v>
      </c>
      <c r="L15" s="45"/>
    </row>
    <row r="16" spans="1:12" ht="15">
      <c r="A16" s="5">
        <v>15</v>
      </c>
      <c r="B16" s="5" t="s">
        <v>133</v>
      </c>
      <c r="C16" s="8" t="s">
        <v>130</v>
      </c>
      <c r="D16" s="2" t="s">
        <v>67</v>
      </c>
      <c r="E16" s="2" t="s">
        <v>68</v>
      </c>
      <c r="F16" s="2" t="s">
        <v>55</v>
      </c>
      <c r="G16" s="2" t="s">
        <v>69</v>
      </c>
      <c r="H16" s="2" t="s">
        <v>5</v>
      </c>
      <c r="I16" s="2">
        <v>1</v>
      </c>
      <c r="J16" s="3">
        <v>1500</v>
      </c>
      <c r="K16" s="3">
        <v>1500</v>
      </c>
      <c r="L16" s="9">
        <f>K16</f>
        <v>1500</v>
      </c>
    </row>
    <row r="17" spans="1:12" ht="15">
      <c r="A17" s="5">
        <v>16</v>
      </c>
      <c r="B17" s="5" t="s">
        <v>149</v>
      </c>
      <c r="C17" s="8" t="s">
        <v>130</v>
      </c>
      <c r="D17" s="2" t="s">
        <v>159</v>
      </c>
      <c r="E17" s="2" t="s">
        <v>54</v>
      </c>
      <c r="F17" s="2" t="s">
        <v>55</v>
      </c>
      <c r="G17" s="2" t="s">
        <v>48</v>
      </c>
      <c r="H17" s="2" t="s">
        <v>26</v>
      </c>
      <c r="I17" s="2">
        <v>4</v>
      </c>
      <c r="J17" s="3">
        <v>2500</v>
      </c>
      <c r="K17" s="3">
        <v>10000</v>
      </c>
      <c r="L17" s="9">
        <f>K17</f>
        <v>10000</v>
      </c>
    </row>
    <row r="18" spans="1:12" ht="15">
      <c r="A18" s="5">
        <v>17</v>
      </c>
      <c r="B18" s="5" t="s">
        <v>152</v>
      </c>
      <c r="C18" s="8" t="s">
        <v>135</v>
      </c>
      <c r="D18" s="2" t="s">
        <v>160</v>
      </c>
      <c r="E18" s="2" t="s">
        <v>54</v>
      </c>
      <c r="F18" s="2" t="s">
        <v>55</v>
      </c>
      <c r="G18" s="2" t="s">
        <v>48</v>
      </c>
      <c r="H18" s="2" t="s">
        <v>15</v>
      </c>
      <c r="I18" s="2">
        <v>1</v>
      </c>
      <c r="J18" s="3">
        <v>3000</v>
      </c>
      <c r="K18" s="3">
        <v>3000</v>
      </c>
      <c r="L18" s="9">
        <f>K18</f>
        <v>3000</v>
      </c>
    </row>
    <row r="19" spans="1:12" ht="15">
      <c r="A19" s="5">
        <v>18</v>
      </c>
      <c r="B19" s="35" t="s">
        <v>152</v>
      </c>
      <c r="C19" s="8" t="s">
        <v>135</v>
      </c>
      <c r="D19" s="2" t="s">
        <v>161</v>
      </c>
      <c r="E19" s="2" t="s">
        <v>54</v>
      </c>
      <c r="F19" s="2" t="s">
        <v>55</v>
      </c>
      <c r="G19" s="2" t="s">
        <v>48</v>
      </c>
      <c r="H19" s="2" t="s">
        <v>15</v>
      </c>
      <c r="I19" s="2">
        <v>1</v>
      </c>
      <c r="J19" s="3">
        <v>3000</v>
      </c>
      <c r="K19" s="3">
        <v>3000</v>
      </c>
      <c r="L19" s="44">
        <f>SUM(K19:K21)</f>
        <v>15000</v>
      </c>
    </row>
    <row r="20" spans="1:12" ht="15">
      <c r="A20" s="5">
        <v>19</v>
      </c>
      <c r="B20" s="35"/>
      <c r="C20" s="8" t="s">
        <v>135</v>
      </c>
      <c r="D20" s="2" t="s">
        <v>161</v>
      </c>
      <c r="E20" s="2" t="s">
        <v>68</v>
      </c>
      <c r="F20" s="2" t="s">
        <v>55</v>
      </c>
      <c r="G20" s="2" t="s">
        <v>69</v>
      </c>
      <c r="H20" s="2" t="s">
        <v>15</v>
      </c>
      <c r="I20" s="2">
        <v>2</v>
      </c>
      <c r="J20" s="3">
        <v>3000</v>
      </c>
      <c r="K20" s="3">
        <v>6000</v>
      </c>
      <c r="L20" s="44"/>
    </row>
    <row r="21" spans="1:12" ht="15">
      <c r="A21" s="5">
        <v>20</v>
      </c>
      <c r="B21" s="35"/>
      <c r="C21" s="8" t="s">
        <v>135</v>
      </c>
      <c r="D21" s="2" t="s">
        <v>161</v>
      </c>
      <c r="E21" s="2" t="s">
        <v>54</v>
      </c>
      <c r="F21" s="2" t="s">
        <v>55</v>
      </c>
      <c r="G21" s="2" t="s">
        <v>48</v>
      </c>
      <c r="H21" s="2" t="s">
        <v>15</v>
      </c>
      <c r="I21" s="2">
        <v>2</v>
      </c>
      <c r="J21" s="3">
        <v>3000</v>
      </c>
      <c r="K21" s="3">
        <v>6000</v>
      </c>
      <c r="L21" s="44"/>
    </row>
    <row r="22" spans="1:12" ht="15">
      <c r="A22" s="5">
        <v>21</v>
      </c>
      <c r="B22" s="5" t="s">
        <v>151</v>
      </c>
      <c r="C22" s="8" t="s">
        <v>135</v>
      </c>
      <c r="D22" s="2" t="s">
        <v>162</v>
      </c>
      <c r="E22" s="2" t="s">
        <v>68</v>
      </c>
      <c r="F22" s="2" t="s">
        <v>55</v>
      </c>
      <c r="G22" s="2" t="s">
        <v>69</v>
      </c>
      <c r="H22" s="2" t="s">
        <v>15</v>
      </c>
      <c r="I22" s="2">
        <v>1</v>
      </c>
      <c r="J22" s="3">
        <v>3000</v>
      </c>
      <c r="K22" s="3">
        <v>3000</v>
      </c>
      <c r="L22" s="44">
        <f>K22+K23</f>
        <v>6000</v>
      </c>
    </row>
    <row r="23" spans="1:12" ht="15">
      <c r="A23" s="5">
        <v>22</v>
      </c>
      <c r="B23" s="5" t="s">
        <v>151</v>
      </c>
      <c r="C23" s="5" t="s">
        <v>129</v>
      </c>
      <c r="D23" s="2" t="s">
        <v>163</v>
      </c>
      <c r="E23" s="2" t="s">
        <v>68</v>
      </c>
      <c r="F23" s="2" t="s">
        <v>55</v>
      </c>
      <c r="G23" s="2" t="s">
        <v>69</v>
      </c>
      <c r="H23" s="2" t="s">
        <v>15</v>
      </c>
      <c r="I23" s="2">
        <v>1</v>
      </c>
      <c r="J23" s="3">
        <v>3000</v>
      </c>
      <c r="K23" s="3">
        <v>3000</v>
      </c>
      <c r="L23" s="45"/>
    </row>
    <row r="24" spans="1:12" ht="15">
      <c r="A24" s="5">
        <v>23</v>
      </c>
      <c r="B24" s="5" t="s">
        <v>132</v>
      </c>
      <c r="C24" s="8" t="s">
        <v>135</v>
      </c>
      <c r="D24" s="2" t="s">
        <v>143</v>
      </c>
      <c r="E24" s="2" t="s">
        <v>54</v>
      </c>
      <c r="F24" s="2" t="s">
        <v>55</v>
      </c>
      <c r="G24" s="2" t="s">
        <v>48</v>
      </c>
      <c r="H24" s="2" t="s">
        <v>5</v>
      </c>
      <c r="I24" s="2">
        <v>4</v>
      </c>
      <c r="J24" s="3">
        <v>1500</v>
      </c>
      <c r="K24" s="3">
        <v>6000</v>
      </c>
      <c r="L24" s="44">
        <f>SUM(K24:K25)</f>
        <v>7500</v>
      </c>
    </row>
    <row r="25" spans="1:12" ht="15">
      <c r="A25" s="5">
        <v>24</v>
      </c>
      <c r="B25" s="5" t="s">
        <v>132</v>
      </c>
      <c r="C25" s="8" t="s">
        <v>135</v>
      </c>
      <c r="D25" s="2" t="s">
        <v>143</v>
      </c>
      <c r="E25" s="2" t="s">
        <v>68</v>
      </c>
      <c r="F25" s="2" t="s">
        <v>55</v>
      </c>
      <c r="G25" s="2" t="s">
        <v>69</v>
      </c>
      <c r="H25" s="2" t="s">
        <v>5</v>
      </c>
      <c r="I25" s="2">
        <v>1</v>
      </c>
      <c r="J25" s="3">
        <v>1500</v>
      </c>
      <c r="K25" s="3">
        <v>1500</v>
      </c>
      <c r="L25" s="45"/>
    </row>
    <row r="26" spans="1:12" ht="15">
      <c r="A26" s="5">
        <v>25</v>
      </c>
      <c r="B26" s="5" t="s">
        <v>181</v>
      </c>
      <c r="C26" s="8" t="s">
        <v>135</v>
      </c>
      <c r="D26" s="2" t="s">
        <v>164</v>
      </c>
      <c r="E26" s="2" t="s">
        <v>68</v>
      </c>
      <c r="F26" s="2" t="s">
        <v>55</v>
      </c>
      <c r="G26" s="2" t="s">
        <v>69</v>
      </c>
      <c r="H26" s="2" t="s">
        <v>5</v>
      </c>
      <c r="I26" s="2">
        <v>1</v>
      </c>
      <c r="J26" s="3">
        <v>1500</v>
      </c>
      <c r="K26" s="3">
        <v>1500</v>
      </c>
      <c r="L26" s="9">
        <f aca="true" t="shared" si="0" ref="L26:L31">K26</f>
        <v>1500</v>
      </c>
    </row>
    <row r="27" spans="1:12" ht="15">
      <c r="A27" s="5">
        <v>26</v>
      </c>
      <c r="B27" s="5" t="s">
        <v>154</v>
      </c>
      <c r="C27" s="5" t="s">
        <v>129</v>
      </c>
      <c r="D27" s="2" t="s">
        <v>53</v>
      </c>
      <c r="E27" s="2" t="s">
        <v>54</v>
      </c>
      <c r="F27" s="2" t="s">
        <v>55</v>
      </c>
      <c r="G27" s="2" t="s">
        <v>48</v>
      </c>
      <c r="H27" s="2" t="s">
        <v>16</v>
      </c>
      <c r="I27" s="2">
        <v>2</v>
      </c>
      <c r="J27" s="3">
        <v>2000</v>
      </c>
      <c r="K27" s="3">
        <v>4000</v>
      </c>
      <c r="L27" s="9">
        <f t="shared" si="0"/>
        <v>4000</v>
      </c>
    </row>
    <row r="28" spans="1:12" ht="15">
      <c r="A28" s="5">
        <v>27</v>
      </c>
      <c r="B28" s="5" t="s">
        <v>152</v>
      </c>
      <c r="C28" s="8" t="s">
        <v>135</v>
      </c>
      <c r="D28" s="2" t="s">
        <v>165</v>
      </c>
      <c r="E28" s="2" t="s">
        <v>68</v>
      </c>
      <c r="F28" s="2" t="s">
        <v>55</v>
      </c>
      <c r="G28" s="2" t="s">
        <v>69</v>
      </c>
      <c r="H28" s="2" t="s">
        <v>15</v>
      </c>
      <c r="I28" s="2">
        <v>2</v>
      </c>
      <c r="J28" s="3">
        <v>3000</v>
      </c>
      <c r="K28" s="3">
        <v>6000</v>
      </c>
      <c r="L28" s="9">
        <f t="shared" si="0"/>
        <v>6000</v>
      </c>
    </row>
    <row r="29" spans="1:12" ht="15">
      <c r="A29" s="5">
        <v>28</v>
      </c>
      <c r="B29" s="5" t="s">
        <v>153</v>
      </c>
      <c r="C29" s="5" t="s">
        <v>129</v>
      </c>
      <c r="D29" s="2" t="s">
        <v>166</v>
      </c>
      <c r="E29" s="2" t="s">
        <v>68</v>
      </c>
      <c r="F29" s="2" t="s">
        <v>55</v>
      </c>
      <c r="G29" s="2" t="s">
        <v>69</v>
      </c>
      <c r="H29" s="2" t="s">
        <v>16</v>
      </c>
      <c r="I29" s="2">
        <v>4</v>
      </c>
      <c r="J29" s="3">
        <v>2000</v>
      </c>
      <c r="K29" s="3">
        <v>8000</v>
      </c>
      <c r="L29" s="9">
        <f t="shared" si="0"/>
        <v>8000</v>
      </c>
    </row>
    <row r="30" spans="1:12" ht="15">
      <c r="A30" s="5">
        <v>29</v>
      </c>
      <c r="B30" s="5" t="s">
        <v>182</v>
      </c>
      <c r="C30" s="5" t="s">
        <v>135</v>
      </c>
      <c r="D30" s="2" t="s">
        <v>167</v>
      </c>
      <c r="E30" s="2" t="s">
        <v>68</v>
      </c>
      <c r="F30" s="2" t="s">
        <v>55</v>
      </c>
      <c r="G30" s="2" t="s">
        <v>69</v>
      </c>
      <c r="H30" s="2" t="s">
        <v>26</v>
      </c>
      <c r="I30" s="2">
        <v>1</v>
      </c>
      <c r="J30" s="3">
        <v>2500</v>
      </c>
      <c r="K30" s="3">
        <v>2500</v>
      </c>
      <c r="L30" s="9">
        <f t="shared" si="0"/>
        <v>2500</v>
      </c>
    </row>
    <row r="31" spans="1:12" ht="15">
      <c r="A31" s="5">
        <v>30</v>
      </c>
      <c r="B31" s="5" t="s">
        <v>153</v>
      </c>
      <c r="C31" s="5" t="s">
        <v>135</v>
      </c>
      <c r="D31" s="2" t="s">
        <v>168</v>
      </c>
      <c r="E31" s="2" t="s">
        <v>54</v>
      </c>
      <c r="F31" s="2" t="s">
        <v>55</v>
      </c>
      <c r="G31" s="2" t="s">
        <v>48</v>
      </c>
      <c r="H31" s="2" t="s">
        <v>16</v>
      </c>
      <c r="I31" s="2">
        <v>1</v>
      </c>
      <c r="J31" s="3">
        <v>2000</v>
      </c>
      <c r="K31" s="3">
        <v>2000</v>
      </c>
      <c r="L31" s="9">
        <f t="shared" si="0"/>
        <v>2000</v>
      </c>
    </row>
    <row r="32" spans="1:12" ht="15">
      <c r="A32" s="5">
        <v>31</v>
      </c>
      <c r="B32" s="35" t="s">
        <v>177</v>
      </c>
      <c r="C32" s="5" t="s">
        <v>129</v>
      </c>
      <c r="D32" s="2" t="s">
        <v>169</v>
      </c>
      <c r="E32" s="2" t="s">
        <v>42</v>
      </c>
      <c r="F32" s="2" t="s">
        <v>43</v>
      </c>
      <c r="G32" s="2" t="s">
        <v>44</v>
      </c>
      <c r="H32" s="2" t="s">
        <v>40</v>
      </c>
      <c r="I32" s="2">
        <v>3</v>
      </c>
      <c r="J32" s="3">
        <v>2000</v>
      </c>
      <c r="K32" s="3">
        <v>6000</v>
      </c>
      <c r="L32" s="44">
        <f>SUM(K32:K34)</f>
        <v>20000</v>
      </c>
    </row>
    <row r="33" spans="1:12" ht="15">
      <c r="A33" s="5">
        <v>32</v>
      </c>
      <c r="B33" s="35"/>
      <c r="C33" s="5" t="s">
        <v>129</v>
      </c>
      <c r="D33" s="2" t="s">
        <v>41</v>
      </c>
      <c r="E33" s="2" t="s">
        <v>49</v>
      </c>
      <c r="F33" s="2" t="s">
        <v>52</v>
      </c>
      <c r="G33" s="2" t="s">
        <v>48</v>
      </c>
      <c r="H33" s="2" t="s">
        <v>40</v>
      </c>
      <c r="I33" s="2">
        <v>1</v>
      </c>
      <c r="J33" s="3">
        <v>2000</v>
      </c>
      <c r="K33" s="3">
        <v>2000</v>
      </c>
      <c r="L33" s="44"/>
    </row>
    <row r="34" spans="1:12" ht="15">
      <c r="A34" s="5">
        <v>33</v>
      </c>
      <c r="B34" s="35"/>
      <c r="C34" s="5" t="s">
        <v>129</v>
      </c>
      <c r="D34" s="2" t="s">
        <v>41</v>
      </c>
      <c r="E34" s="2" t="s">
        <v>60</v>
      </c>
      <c r="F34" s="2" t="s">
        <v>61</v>
      </c>
      <c r="G34" s="2" t="s">
        <v>62</v>
      </c>
      <c r="H34" s="2" t="s">
        <v>40</v>
      </c>
      <c r="I34" s="2">
        <v>6</v>
      </c>
      <c r="J34" s="3">
        <v>2000</v>
      </c>
      <c r="K34" s="3">
        <v>12000</v>
      </c>
      <c r="L34" s="44"/>
    </row>
    <row r="35" spans="1:12" ht="15">
      <c r="A35" s="5">
        <v>34</v>
      </c>
      <c r="B35" s="35" t="s">
        <v>177</v>
      </c>
      <c r="C35" s="5" t="s">
        <v>129</v>
      </c>
      <c r="D35" s="2" t="s">
        <v>170</v>
      </c>
      <c r="E35" s="2" t="s">
        <v>42</v>
      </c>
      <c r="F35" s="2" t="s">
        <v>47</v>
      </c>
      <c r="G35" s="2" t="s">
        <v>48</v>
      </c>
      <c r="H35" s="2" t="s">
        <v>40</v>
      </c>
      <c r="I35" s="2">
        <v>4</v>
      </c>
      <c r="J35" s="3">
        <v>2000</v>
      </c>
      <c r="K35" s="3">
        <v>8000</v>
      </c>
      <c r="L35" s="44">
        <f>SUM(K35:K38)</f>
        <v>30000</v>
      </c>
    </row>
    <row r="36" spans="1:12" ht="15">
      <c r="A36" s="5">
        <v>35</v>
      </c>
      <c r="B36" s="35"/>
      <c r="C36" s="5" t="s">
        <v>129</v>
      </c>
      <c r="D36" s="2" t="s">
        <v>170</v>
      </c>
      <c r="E36" s="2" t="s">
        <v>49</v>
      </c>
      <c r="F36" s="2" t="s">
        <v>52</v>
      </c>
      <c r="G36" s="2" t="s">
        <v>48</v>
      </c>
      <c r="H36" s="2" t="s">
        <v>40</v>
      </c>
      <c r="I36" s="2">
        <v>4</v>
      </c>
      <c r="J36" s="3">
        <v>2000</v>
      </c>
      <c r="K36" s="3">
        <v>8000</v>
      </c>
      <c r="L36" s="45"/>
    </row>
    <row r="37" spans="1:12" ht="15">
      <c r="A37" s="5">
        <v>36</v>
      </c>
      <c r="B37" s="35"/>
      <c r="C37" s="5" t="s">
        <v>129</v>
      </c>
      <c r="D37" s="2" t="s">
        <v>170</v>
      </c>
      <c r="E37" s="2" t="s">
        <v>60</v>
      </c>
      <c r="F37" s="2" t="s">
        <v>59</v>
      </c>
      <c r="G37" s="2" t="s">
        <v>51</v>
      </c>
      <c r="H37" s="2" t="s">
        <v>40</v>
      </c>
      <c r="I37" s="2">
        <v>5</v>
      </c>
      <c r="J37" s="3">
        <v>2000</v>
      </c>
      <c r="K37" s="3">
        <v>10000</v>
      </c>
      <c r="L37" s="45"/>
    </row>
    <row r="38" spans="1:12" ht="15">
      <c r="A38" s="5">
        <v>37</v>
      </c>
      <c r="B38" s="35"/>
      <c r="C38" s="5" t="s">
        <v>129</v>
      </c>
      <c r="D38" s="2" t="s">
        <v>170</v>
      </c>
      <c r="E38" s="2" t="s">
        <v>65</v>
      </c>
      <c r="F38" s="2" t="s">
        <v>66</v>
      </c>
      <c r="G38" s="2" t="s">
        <v>51</v>
      </c>
      <c r="H38" s="2" t="s">
        <v>40</v>
      </c>
      <c r="I38" s="2">
        <v>2</v>
      </c>
      <c r="J38" s="3">
        <v>2000</v>
      </c>
      <c r="K38" s="3">
        <v>4000</v>
      </c>
      <c r="L38" s="45"/>
    </row>
    <row r="39" spans="1:12" ht="15">
      <c r="A39" s="5">
        <v>38</v>
      </c>
      <c r="B39" s="35" t="s">
        <v>154</v>
      </c>
      <c r="C39" s="5" t="s">
        <v>129</v>
      </c>
      <c r="D39" s="2" t="s">
        <v>171</v>
      </c>
      <c r="E39" s="2" t="s">
        <v>54</v>
      </c>
      <c r="F39" s="2" t="s">
        <v>55</v>
      </c>
      <c r="G39" s="2" t="s">
        <v>48</v>
      </c>
      <c r="H39" s="2" t="s">
        <v>16</v>
      </c>
      <c r="I39" s="2">
        <v>2</v>
      </c>
      <c r="J39" s="3">
        <v>2000</v>
      </c>
      <c r="K39" s="3">
        <v>4000</v>
      </c>
      <c r="L39" s="44">
        <f>SUM(K39:K40)</f>
        <v>14000</v>
      </c>
    </row>
    <row r="40" spans="1:12" ht="15">
      <c r="A40" s="5">
        <v>39</v>
      </c>
      <c r="B40" s="35"/>
      <c r="C40" s="5" t="s">
        <v>129</v>
      </c>
      <c r="D40" s="2" t="s">
        <v>171</v>
      </c>
      <c r="E40" s="2" t="s">
        <v>68</v>
      </c>
      <c r="F40" s="2" t="s">
        <v>55</v>
      </c>
      <c r="G40" s="2" t="s">
        <v>69</v>
      </c>
      <c r="H40" s="2" t="s">
        <v>16</v>
      </c>
      <c r="I40" s="2">
        <v>5</v>
      </c>
      <c r="J40" s="3">
        <v>2000</v>
      </c>
      <c r="K40" s="3">
        <v>10000</v>
      </c>
      <c r="L40" s="44"/>
    </row>
    <row r="41" spans="1:12" ht="15">
      <c r="A41" s="5">
        <v>40</v>
      </c>
      <c r="B41" s="5" t="s">
        <v>152</v>
      </c>
      <c r="C41" s="5" t="s">
        <v>129</v>
      </c>
      <c r="D41" s="2" t="s">
        <v>70</v>
      </c>
      <c r="E41" s="2" t="s">
        <v>68</v>
      </c>
      <c r="F41" s="2" t="s">
        <v>55</v>
      </c>
      <c r="G41" s="2" t="s">
        <v>69</v>
      </c>
      <c r="H41" s="2" t="s">
        <v>15</v>
      </c>
      <c r="I41" s="2">
        <v>2</v>
      </c>
      <c r="J41" s="3">
        <v>3000</v>
      </c>
      <c r="K41" s="3">
        <v>6000</v>
      </c>
      <c r="L41" s="9">
        <f aca="true" t="shared" si="1" ref="L41:L48">K41</f>
        <v>6000</v>
      </c>
    </row>
    <row r="42" spans="1:12" ht="15">
      <c r="A42" s="5">
        <v>41</v>
      </c>
      <c r="B42" s="5" t="s">
        <v>154</v>
      </c>
      <c r="C42" s="5" t="s">
        <v>135</v>
      </c>
      <c r="D42" s="2" t="s">
        <v>172</v>
      </c>
      <c r="E42" s="2" t="s">
        <v>68</v>
      </c>
      <c r="F42" s="2" t="s">
        <v>55</v>
      </c>
      <c r="G42" s="2" t="s">
        <v>69</v>
      </c>
      <c r="H42" s="2" t="s">
        <v>16</v>
      </c>
      <c r="I42" s="2">
        <v>5</v>
      </c>
      <c r="J42" s="3">
        <v>2000</v>
      </c>
      <c r="K42" s="3">
        <v>10000</v>
      </c>
      <c r="L42" s="9">
        <f t="shared" si="1"/>
        <v>10000</v>
      </c>
    </row>
    <row r="43" spans="1:12" ht="15">
      <c r="A43" s="5">
        <v>42</v>
      </c>
      <c r="B43" s="5" t="s">
        <v>179</v>
      </c>
      <c r="C43" s="5" t="s">
        <v>135</v>
      </c>
      <c r="D43" s="2" t="s">
        <v>173</v>
      </c>
      <c r="E43" s="2" t="s">
        <v>63</v>
      </c>
      <c r="F43" s="2" t="s">
        <v>47</v>
      </c>
      <c r="G43" s="2" t="s">
        <v>64</v>
      </c>
      <c r="H43" s="2" t="s">
        <v>11</v>
      </c>
      <c r="I43" s="2">
        <v>5</v>
      </c>
      <c r="J43" s="3">
        <v>2000</v>
      </c>
      <c r="K43" s="3">
        <v>10000</v>
      </c>
      <c r="L43" s="9">
        <f t="shared" si="1"/>
        <v>10000</v>
      </c>
    </row>
    <row r="44" spans="1:12" ht="15">
      <c r="A44" s="5">
        <v>43</v>
      </c>
      <c r="B44" s="5" t="s">
        <v>149</v>
      </c>
      <c r="C44" s="5" t="s">
        <v>135</v>
      </c>
      <c r="D44" s="2" t="s">
        <v>174</v>
      </c>
      <c r="E44" s="2" t="s">
        <v>54</v>
      </c>
      <c r="F44" s="2" t="s">
        <v>55</v>
      </c>
      <c r="G44" s="2" t="s">
        <v>48</v>
      </c>
      <c r="H44" s="2" t="s">
        <v>26</v>
      </c>
      <c r="I44" s="2">
        <v>2</v>
      </c>
      <c r="J44" s="3">
        <v>2500</v>
      </c>
      <c r="K44" s="3">
        <v>5000</v>
      </c>
      <c r="L44" s="9">
        <f t="shared" si="1"/>
        <v>5000</v>
      </c>
    </row>
    <row r="45" spans="1:12" ht="15">
      <c r="A45" s="5">
        <v>44</v>
      </c>
      <c r="B45" s="5" t="s">
        <v>151</v>
      </c>
      <c r="C45" s="5" t="s">
        <v>130</v>
      </c>
      <c r="D45" s="2" t="s">
        <v>175</v>
      </c>
      <c r="E45" s="2" t="s">
        <v>54</v>
      </c>
      <c r="F45" s="2" t="s">
        <v>55</v>
      </c>
      <c r="G45" s="2" t="s">
        <v>48</v>
      </c>
      <c r="H45" s="2" t="s">
        <v>15</v>
      </c>
      <c r="I45" s="2">
        <v>1</v>
      </c>
      <c r="J45" s="3">
        <v>3000</v>
      </c>
      <c r="K45" s="3">
        <v>3000</v>
      </c>
      <c r="L45" s="9">
        <f t="shared" si="1"/>
        <v>3000</v>
      </c>
    </row>
    <row r="46" spans="1:12" ht="15">
      <c r="A46" s="5">
        <v>45</v>
      </c>
      <c r="B46" s="5" t="s">
        <v>153</v>
      </c>
      <c r="C46" s="5" t="s">
        <v>129</v>
      </c>
      <c r="D46" s="2" t="s">
        <v>176</v>
      </c>
      <c r="E46" s="2" t="s">
        <v>54</v>
      </c>
      <c r="F46" s="2" t="s">
        <v>55</v>
      </c>
      <c r="G46" s="2" t="s">
        <v>48</v>
      </c>
      <c r="H46" s="2" t="s">
        <v>16</v>
      </c>
      <c r="I46" s="2">
        <v>3</v>
      </c>
      <c r="J46" s="3">
        <v>2000</v>
      </c>
      <c r="K46" s="3">
        <v>6000</v>
      </c>
      <c r="L46" s="9">
        <f t="shared" si="1"/>
        <v>6000</v>
      </c>
    </row>
    <row r="47" spans="1:12" ht="15">
      <c r="A47" s="26">
        <v>46</v>
      </c>
      <c r="B47" s="26" t="s">
        <v>153</v>
      </c>
      <c r="C47" s="26" t="s">
        <v>130</v>
      </c>
      <c r="D47" s="2" t="s">
        <v>176</v>
      </c>
      <c r="E47" s="2" t="s">
        <v>68</v>
      </c>
      <c r="F47" s="2" t="s">
        <v>55</v>
      </c>
      <c r="G47" s="2" t="s">
        <v>69</v>
      </c>
      <c r="H47" s="2" t="s">
        <v>16</v>
      </c>
      <c r="I47" s="2">
        <v>5</v>
      </c>
      <c r="J47" s="3">
        <v>2000</v>
      </c>
      <c r="K47" s="3">
        <v>10000</v>
      </c>
      <c r="L47" s="27">
        <f>K47</f>
        <v>10000</v>
      </c>
    </row>
    <row r="48" spans="1:12" s="33" customFormat="1" ht="15">
      <c r="A48" s="28">
        <v>47</v>
      </c>
      <c r="B48" s="28" t="s">
        <v>152</v>
      </c>
      <c r="C48" s="28" t="s">
        <v>135</v>
      </c>
      <c r="D48" s="29" t="s">
        <v>218</v>
      </c>
      <c r="E48" s="30" t="s">
        <v>68</v>
      </c>
      <c r="F48" s="30" t="s">
        <v>219</v>
      </c>
      <c r="G48" s="30" t="s">
        <v>69</v>
      </c>
      <c r="H48" s="29" t="s">
        <v>96</v>
      </c>
      <c r="I48" s="30">
        <v>1</v>
      </c>
      <c r="J48" s="31">
        <v>3000</v>
      </c>
      <c r="K48" s="31">
        <v>3000</v>
      </c>
      <c r="L48" s="32">
        <f t="shared" si="1"/>
        <v>3000</v>
      </c>
    </row>
    <row r="49" ht="15">
      <c r="L49" s="7">
        <f>SUM(L2:L48)</f>
        <v>262500</v>
      </c>
    </row>
  </sheetData>
  <sheetProtection/>
  <autoFilter ref="A1:L49"/>
  <mergeCells count="16">
    <mergeCell ref="B39:B40"/>
    <mergeCell ref="L39:L40"/>
    <mergeCell ref="L32:L34"/>
    <mergeCell ref="L35:L38"/>
    <mergeCell ref="B3:B5"/>
    <mergeCell ref="B9:B13"/>
    <mergeCell ref="B14:B15"/>
    <mergeCell ref="B19:B21"/>
    <mergeCell ref="B35:B38"/>
    <mergeCell ref="B32:B34"/>
    <mergeCell ref="L24:L25"/>
    <mergeCell ref="L3:L5"/>
    <mergeCell ref="L9:L13"/>
    <mergeCell ref="L14:L15"/>
    <mergeCell ref="L19:L21"/>
    <mergeCell ref="L22:L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lastPrinted>2021-07-02T07:50:31Z</cp:lastPrinted>
  <dcterms:created xsi:type="dcterms:W3CDTF">2021-06-30T04:06:38Z</dcterms:created>
  <dcterms:modified xsi:type="dcterms:W3CDTF">2021-07-05T02:31:46Z</dcterms:modified>
  <cp:category/>
  <cp:version/>
  <cp:contentType/>
  <cp:contentStatus/>
</cp:coreProperties>
</file>